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tengpintar-my.sharepoint.com/personal/firafebria_jateng3_jatengpintar_id/Documents/UIN SAIZU/Staff/akred PIAUD/"/>
    </mc:Choice>
  </mc:AlternateContent>
  <xr:revisionPtr revIDLastSave="1" documentId="8_{4047C365-C29B-4D66-B415-9C2146589A84}" xr6:coauthVersionLast="47" xr6:coauthVersionMax="47" xr10:uidLastSave="{C02DD4A5-A14A-4633-806D-B0FF62FC7851}"/>
  <bookViews>
    <workbookView xWindow="-120" yWindow="-120" windowWidth="20730" windowHeight="11040" xr2:uid="{CF87ECDD-9D31-46DA-A999-1C37D29D00FC}"/>
  </bookViews>
  <sheets>
    <sheet name="lulusan" sheetId="1" r:id="rId1"/>
    <sheet name="rekap IP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191" i="1" s="1"/>
  <c r="F193" i="1"/>
  <c r="F192" i="1"/>
  <c r="F130" i="1"/>
  <c r="F131" i="1" s="1"/>
  <c r="F133" i="1"/>
  <c r="F132" i="1"/>
  <c r="F66" i="1"/>
  <c r="F67" i="1" s="1"/>
  <c r="F69" i="1"/>
  <c r="F68" i="1"/>
</calcChain>
</file>

<file path=xl/sharedStrings.xml><?xml version="1.0" encoding="utf-8"?>
<sst xmlns="http://schemas.openxmlformats.org/spreadsheetml/2006/main" count="373" uniqueCount="186">
  <si>
    <t>RAGILIA TYAS PUSPITASARI</t>
  </si>
  <si>
    <t>PIAUD</t>
  </si>
  <si>
    <t>NURHIDAYATI</t>
  </si>
  <si>
    <t>BANGKIT AQIDAH HANANTI</t>
  </si>
  <si>
    <t>ERLIN ISNAENI</t>
  </si>
  <si>
    <t>PUJI ARUM LISTYORINI</t>
  </si>
  <si>
    <t>SYIFA FAUZIAH NUR INAYAH</t>
  </si>
  <si>
    <t>MIRLI ATUN SHOLIHAH</t>
  </si>
  <si>
    <t>RIZQI LESTARI</t>
  </si>
  <si>
    <t>USWATUN KHASANAH</t>
  </si>
  <si>
    <t>WIGATI NING ASIH</t>
  </si>
  <si>
    <t>YULI NURKHAENI</t>
  </si>
  <si>
    <t>LATIFAH SUNDARI</t>
  </si>
  <si>
    <t>RISNA ANJARWATI</t>
  </si>
  <si>
    <t>MUSYAFA ALI</t>
  </si>
  <si>
    <t>NUR-INEE A-BOO</t>
  </si>
  <si>
    <t>CESILIA PRAWENING</t>
  </si>
  <si>
    <t>ILHAM NUR RAMLI</t>
  </si>
  <si>
    <t>IFATUN FAUZIAH</t>
  </si>
  <si>
    <t>UUN NUR RACHMAWATI</t>
  </si>
  <si>
    <t>SITI SOIMAH</t>
  </si>
  <si>
    <t>GITA PUSPARANI</t>
  </si>
  <si>
    <t>ARI SOFIALINA NUR HANIFAH</t>
  </si>
  <si>
    <t>ATIQOH NUR KHAIDA</t>
  </si>
  <si>
    <t>AZKIYA NUR KARIMAH</t>
  </si>
  <si>
    <t>ENDAH SAMSORO PUTRI</t>
  </si>
  <si>
    <t>FITRIYANI</t>
  </si>
  <si>
    <t>HUSNUL KHOTIMAH</t>
  </si>
  <si>
    <t>INDAH YULIANTI</t>
  </si>
  <si>
    <t>NURUL FITRIANINGSIH</t>
  </si>
  <si>
    <t>RITA FEBRIANTI</t>
  </si>
  <si>
    <t>RAHMAH SETIAWATI</t>
  </si>
  <si>
    <t>RINI PUSPITA</t>
  </si>
  <si>
    <t>RIZQI KHULLIDA</t>
  </si>
  <si>
    <t>SANTI KURNIASIH</t>
  </si>
  <si>
    <t>SRI AYUNI</t>
  </si>
  <si>
    <t>TIKA NOVIANI</t>
  </si>
  <si>
    <t>YUNI KRISDAYANTI</t>
  </si>
  <si>
    <t>AFRIANI HIDAYAH</t>
  </si>
  <si>
    <t>DESSY FATMASARI</t>
  </si>
  <si>
    <t>NUR HAFIDZ</t>
  </si>
  <si>
    <t>RENI SETYA WATI</t>
  </si>
  <si>
    <t>TIARA APRILIA NUR AISYAH</t>
  </si>
  <si>
    <t>ENDAH YUNI YULISTIANI</t>
  </si>
  <si>
    <t>FITRI NUR UTAMI</t>
  </si>
  <si>
    <t>SEPTI MARGIYANTI</t>
  </si>
  <si>
    <t>MARATUS SOLIKHAH</t>
  </si>
  <si>
    <t>ROKHIMAH</t>
  </si>
  <si>
    <t>SITI ROCHANI</t>
  </si>
  <si>
    <t>RAHMAWATI</t>
  </si>
  <si>
    <t>UMI WAHYU HIDAYAH</t>
  </si>
  <si>
    <t>JUJUN WAHJUNI</t>
  </si>
  <si>
    <t>RUSMIATI</t>
  </si>
  <si>
    <t>IBNU MAFTUH IMAM FAUZI</t>
  </si>
  <si>
    <t>ARI SUCIATI</t>
  </si>
  <si>
    <t>RUSTIYAH</t>
  </si>
  <si>
    <t>SARI KARTIKA</t>
  </si>
  <si>
    <t>SITI KHOLIFAH</t>
  </si>
  <si>
    <t>SRI ANITA</t>
  </si>
  <si>
    <t>HANIF HARTAWAN</t>
  </si>
  <si>
    <t>FINA ALMAS FADILAH</t>
  </si>
  <si>
    <t>FITRIA SEPTIANTI</t>
  </si>
  <si>
    <t>NURIYATUL FATKHUL JANAH</t>
  </si>
  <si>
    <t>RIZKA KHUROTUNISA</t>
  </si>
  <si>
    <t>SITI ROHMATUL `AINI</t>
  </si>
  <si>
    <t>ALI TRISNAWATI</t>
  </si>
  <si>
    <t>NAILA RAHMA IMTIHANA</t>
  </si>
  <si>
    <t>NUR`AINI RAHMAWATI</t>
  </si>
  <si>
    <t>RAFIKA NUR AZIZAH</t>
  </si>
  <si>
    <t>RETNO TITI KUMALASARI</t>
  </si>
  <si>
    <t>UMI ROKHAYATUN</t>
  </si>
  <si>
    <t>LELA SETYAWATI</t>
  </si>
  <si>
    <t>MELI ISNA ZAIDATUN NIKMAH</t>
  </si>
  <si>
    <t>MUSMIROTUN KHASANAH</t>
  </si>
  <si>
    <t>NIA NADHIROH</t>
  </si>
  <si>
    <t>ROMSIATI</t>
  </si>
  <si>
    <t>SITI ASIYAH</t>
  </si>
  <si>
    <t>SITI NURNAHAYATUN</t>
  </si>
  <si>
    <t>SURYATI</t>
  </si>
  <si>
    <t>RADITA AYU KUSUMA DEWI</t>
  </si>
  <si>
    <t>DESTIA ESY HERNINGTIAS</t>
  </si>
  <si>
    <t>WAHYU TUTI MARTINI</t>
  </si>
  <si>
    <t>PUPUT WIDYA LESTARI</t>
  </si>
  <si>
    <t>DEFI TRI WIJAYANTI</t>
  </si>
  <si>
    <t>DWI ASALIA NURITA</t>
  </si>
  <si>
    <t>EROWATI FITRIAH AJI</t>
  </si>
  <si>
    <t>LUTFI LAELY KOHARIYAH</t>
  </si>
  <si>
    <t>AJENG AYU PUSPITASARI</t>
  </si>
  <si>
    <t>DESI FEBRIANI</t>
  </si>
  <si>
    <t>EMA AGNEZTY</t>
  </si>
  <si>
    <t>SELVIA FERONIKA</t>
  </si>
  <si>
    <t>WULAN ANGGRAENI</t>
  </si>
  <si>
    <t>ENDE NURUL ULFAH</t>
  </si>
  <si>
    <t>ISNANI KHAMDIYAH</t>
  </si>
  <si>
    <t>MULYATI</t>
  </si>
  <si>
    <t>RIZKI PUTPITADEWI</t>
  </si>
  <si>
    <t>ANIIQOH HANIIFATUNNISA</t>
  </si>
  <si>
    <t>ARINI INAYATUL FAJRIYAH</t>
  </si>
  <si>
    <t>ASTITA LUKI MEI APRIDA</t>
  </si>
  <si>
    <t>DEVA MEGA ISTIFARRIANA</t>
  </si>
  <si>
    <t>ROKHMAH DANTI</t>
  </si>
  <si>
    <t>SETYA MURNI</t>
  </si>
  <si>
    <t>SHINDY HUNINAIYROH</t>
  </si>
  <si>
    <t>SINTA MIFTAKHUL JANAH</t>
  </si>
  <si>
    <t>AMALIA NURBAITI</t>
  </si>
  <si>
    <t>BELLA DWIAN RACHMAWATI</t>
  </si>
  <si>
    <t>DEWI MASYITOH</t>
  </si>
  <si>
    <t>GHILBA YULIANA FATHNA</t>
  </si>
  <si>
    <t>INDRIYAN SYELFIYANA</t>
  </si>
  <si>
    <t>MUFLIHA</t>
  </si>
  <si>
    <t>NUR SALFIATIKA</t>
  </si>
  <si>
    <t>TRI LAELINA</t>
  </si>
  <si>
    <t>UKTUFIYA BIKI NIHAYAH</t>
  </si>
  <si>
    <t>NI`MATUL KHAYATI</t>
  </si>
  <si>
    <t>CICI KARLINA</t>
  </si>
  <si>
    <t>TUTI MAHARYATI</t>
  </si>
  <si>
    <t>ASRI WAHYANI MERDIKA</t>
  </si>
  <si>
    <t>SOIMATUS SYAHRIYAH</t>
  </si>
  <si>
    <t>ANASTASSYA TIARA PERMATASARI</t>
  </si>
  <si>
    <t>WIWI SULASTRI</t>
  </si>
  <si>
    <t>FINDA NURDIANTI</t>
  </si>
  <si>
    <t>ISTI NUR AZIZAH</t>
  </si>
  <si>
    <t>FEBRIA NUR FITRI LAELI</t>
  </si>
  <si>
    <t>LUTFI ZULLAELAH</t>
  </si>
  <si>
    <t>NARESWURI</t>
  </si>
  <si>
    <t>FARHATI RISKA NOFIANTI</t>
  </si>
  <si>
    <t>FITRIA CIPTA HADI TUNGGAL DEWI</t>
  </si>
  <si>
    <t>MUFTIA KHAIRUNISA</t>
  </si>
  <si>
    <t>ROFIKOH NGILMIYAH</t>
  </si>
  <si>
    <t>SURAIFAH ISMING</t>
  </si>
  <si>
    <t>ZENITA RARA ANGGRAENI</t>
  </si>
  <si>
    <t>DITA ANISA WARDANI</t>
  </si>
  <si>
    <t>FIDHOH GALI JANNAH</t>
  </si>
  <si>
    <t>KHAJAR MUFBITIN</t>
  </si>
  <si>
    <t>LAELI ZAHRO</t>
  </si>
  <si>
    <t>NUR IMANIYAH</t>
  </si>
  <si>
    <t>NURCHASANAH</t>
  </si>
  <si>
    <t>SEPTI DWI KURNIATI</t>
  </si>
  <si>
    <t>AYU WASTIA LINGGAMARA</t>
  </si>
  <si>
    <t>UMI JAMILATUS SAADAH</t>
  </si>
  <si>
    <t>ADISTIYA WULANDARI</t>
  </si>
  <si>
    <t>MI'HAD ZAHRO AL JANNAH</t>
  </si>
  <si>
    <t>SELLY OKTAVIANI</t>
  </si>
  <si>
    <t>NANDA MILATI AZKIA</t>
  </si>
  <si>
    <t>ATHALIA LADY ERVINKA</t>
  </si>
  <si>
    <t>FITA ENJELITA</t>
  </si>
  <si>
    <t>VIA YULIANTI</t>
  </si>
  <si>
    <t>YULYANI</t>
  </si>
  <si>
    <t>SITI MA`RIFAH</t>
  </si>
  <si>
    <t>YUNI ASTITI</t>
  </si>
  <si>
    <t>INDA ASHFIYA BARKAH</t>
  </si>
  <si>
    <t>LAELATUL NUR AMANAH</t>
  </si>
  <si>
    <t>NABILATUN FATIHAH</t>
  </si>
  <si>
    <t>RAHMAH DANISA NURMALINDA</t>
  </si>
  <si>
    <t>SHALSA ALIFIA</t>
  </si>
  <si>
    <t>BETIN NUHA AMIN</t>
  </si>
  <si>
    <t>GUSTILAYLI QURROTUL `AYNI</t>
  </si>
  <si>
    <t>INTAN MARYATI</t>
  </si>
  <si>
    <t>LIA NUR PURWATI</t>
  </si>
  <si>
    <t>NORA ONASIS SAPUTRI</t>
  </si>
  <si>
    <t>NURUL KHASANAH</t>
  </si>
  <si>
    <t>RIZKA FITRIANA</t>
  </si>
  <si>
    <t>RIZKI MARTINDAH</t>
  </si>
  <si>
    <t>RIZKIAWANTI</t>
  </si>
  <si>
    <t>ZAHROH FARIIDAH</t>
  </si>
  <si>
    <t>DATA LULUSAN PRODI PIAUD</t>
  </si>
  <si>
    <t>TAHUN</t>
  </si>
  <si>
    <t>JUMLAH (org)</t>
  </si>
  <si>
    <t>RATA-RATA IPK</t>
  </si>
  <si>
    <t>MAX</t>
  </si>
  <si>
    <t>MIN</t>
  </si>
  <si>
    <t>LULUSAN 2020</t>
  </si>
  <si>
    <t>PROGRAM STUDI : PENDIDIKAN ISLAM ANAK USIA DINI</t>
  </si>
  <si>
    <t>No.</t>
  </si>
  <si>
    <t>NIM</t>
  </si>
  <si>
    <t>Nama</t>
  </si>
  <si>
    <t>Prodi</t>
  </si>
  <si>
    <t>Tanggal Lulus</t>
  </si>
  <si>
    <t>IPK</t>
  </si>
  <si>
    <t>Rata-rata IPK</t>
  </si>
  <si>
    <t>Jumlah</t>
  </si>
  <si>
    <t>IPK minimum</t>
  </si>
  <si>
    <t>IPK maksimum</t>
  </si>
  <si>
    <t>LULUSAN 2021</t>
  </si>
  <si>
    <t>LULUSAN 2022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</si>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</sst>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7981-5601-4AC6-9753-DF755DBDC7E8}">
  <dimension ref="A1:Q193"/>
  <sheetViews>
    <sheetView tabSelected="1" topLeftCell="A175" workbookViewId="0">
      <selection activeCell="J190" sqref="J190"/>
    </sheetView>
  </sheetViews>
  <sheetFormatPr defaultRowHeight="15" x14ac:dyDescent="0.25"/>
  <cols>
    <col min="1" max="1" width="9.140625" style="6"/>
    <col min="2" max="2" width="11" bestFit="1" customWidth="1"/>
    <col min="3" max="3" width="26.140625" bestFit="1" customWidth="1"/>
    <col min="5" max="5" width="16.28515625" customWidth="1"/>
  </cols>
  <sheetData>
    <row r="1" spans="1:6" x14ac:dyDescent="0.25">
      <c r="A1" s="6" t="s">
        <v>172</v>
      </c>
    </row>
    <row r="3" spans="1:6" x14ac:dyDescent="0.25">
      <c r="A3" s="18" t="s">
        <v>171</v>
      </c>
      <c r="B3" s="18"/>
    </row>
    <row r="4" spans="1:6" x14ac:dyDescent="0.25">
      <c r="A4" s="7"/>
      <c r="B4" s="7"/>
    </row>
    <row r="5" spans="1:6" s="5" customFormat="1" x14ac:dyDescent="0.25">
      <c r="A5" s="3" t="s">
        <v>173</v>
      </c>
      <c r="B5" s="2" t="s">
        <v>174</v>
      </c>
      <c r="C5" s="2" t="s">
        <v>175</v>
      </c>
      <c r="D5" s="2" t="s">
        <v>176</v>
      </c>
      <c r="E5" s="2" t="s">
        <v>177</v>
      </c>
      <c r="F5" s="2" t="s">
        <v>178</v>
      </c>
    </row>
    <row r="6" spans="1:6" x14ac:dyDescent="0.25">
      <c r="A6" s="8">
        <v>1</v>
      </c>
      <c r="B6" s="4">
        <v>1423311028</v>
      </c>
      <c r="C6" s="4" t="s">
        <v>0</v>
      </c>
      <c r="D6" s="4" t="s">
        <v>1</v>
      </c>
      <c r="E6" s="9">
        <v>43887</v>
      </c>
      <c r="F6" s="4">
        <v>3.13</v>
      </c>
    </row>
    <row r="7" spans="1:6" x14ac:dyDescent="0.25">
      <c r="A7" s="8">
        <v>2</v>
      </c>
      <c r="B7" s="4">
        <v>1423311062</v>
      </c>
      <c r="C7" s="4" t="s">
        <v>2</v>
      </c>
      <c r="D7" s="4" t="s">
        <v>1</v>
      </c>
      <c r="E7" s="9">
        <v>43861</v>
      </c>
      <c r="F7" s="4">
        <v>3.49</v>
      </c>
    </row>
    <row r="8" spans="1:6" x14ac:dyDescent="0.25">
      <c r="A8" s="8">
        <v>3</v>
      </c>
      <c r="B8" s="4">
        <v>1522406003</v>
      </c>
      <c r="C8" s="4" t="s">
        <v>3</v>
      </c>
      <c r="D8" s="4" t="s">
        <v>1</v>
      </c>
      <c r="E8" s="9">
        <v>43887</v>
      </c>
      <c r="F8" s="4">
        <v>3.52</v>
      </c>
    </row>
    <row r="9" spans="1:6" x14ac:dyDescent="0.25">
      <c r="A9" s="8">
        <v>4</v>
      </c>
      <c r="B9" s="4">
        <v>1522406008</v>
      </c>
      <c r="C9" s="4" t="s">
        <v>4</v>
      </c>
      <c r="D9" s="4" t="s">
        <v>1</v>
      </c>
      <c r="E9" s="9">
        <v>43887</v>
      </c>
      <c r="F9" s="4">
        <v>3.59</v>
      </c>
    </row>
    <row r="10" spans="1:6" x14ac:dyDescent="0.25">
      <c r="A10" s="8">
        <v>5</v>
      </c>
      <c r="B10" s="4">
        <v>1522406026</v>
      </c>
      <c r="C10" s="4" t="s">
        <v>5</v>
      </c>
      <c r="D10" s="4" t="s">
        <v>1</v>
      </c>
      <c r="E10" s="9">
        <v>43887</v>
      </c>
      <c r="F10" s="4">
        <v>3.7</v>
      </c>
    </row>
    <row r="11" spans="1:6" x14ac:dyDescent="0.25">
      <c r="A11" s="8">
        <v>6</v>
      </c>
      <c r="B11" s="4">
        <v>1522406032</v>
      </c>
      <c r="C11" s="4" t="s">
        <v>6</v>
      </c>
      <c r="D11" s="4" t="s">
        <v>1</v>
      </c>
      <c r="E11" s="9">
        <v>43861</v>
      </c>
      <c r="F11" s="4">
        <v>3.59</v>
      </c>
    </row>
    <row r="12" spans="1:6" x14ac:dyDescent="0.25">
      <c r="A12" s="8">
        <v>7</v>
      </c>
      <c r="B12" s="4">
        <v>1522406057</v>
      </c>
      <c r="C12" s="4" t="s">
        <v>7</v>
      </c>
      <c r="D12" s="4" t="s">
        <v>1</v>
      </c>
      <c r="E12" s="9">
        <v>43861</v>
      </c>
      <c r="F12" s="4">
        <v>3.62</v>
      </c>
    </row>
    <row r="13" spans="1:6" x14ac:dyDescent="0.25">
      <c r="A13" s="8">
        <v>8</v>
      </c>
      <c r="B13" s="4">
        <v>1522406065</v>
      </c>
      <c r="C13" s="4" t="s">
        <v>8</v>
      </c>
      <c r="D13" s="4" t="s">
        <v>1</v>
      </c>
      <c r="E13" s="9">
        <v>43861</v>
      </c>
      <c r="F13" s="4">
        <v>3.46</v>
      </c>
    </row>
    <row r="14" spans="1:6" x14ac:dyDescent="0.25">
      <c r="A14" s="8">
        <v>9</v>
      </c>
      <c r="B14" s="4">
        <v>1522406069</v>
      </c>
      <c r="C14" s="4" t="s">
        <v>9</v>
      </c>
      <c r="D14" s="4" t="s">
        <v>1</v>
      </c>
      <c r="E14" s="9">
        <v>43887</v>
      </c>
      <c r="F14" s="4">
        <v>3.75</v>
      </c>
    </row>
    <row r="15" spans="1:6" x14ac:dyDescent="0.25">
      <c r="A15" s="8">
        <v>10</v>
      </c>
      <c r="B15" s="4">
        <v>1522406071</v>
      </c>
      <c r="C15" s="4" t="s">
        <v>10</v>
      </c>
      <c r="D15" s="4" t="s">
        <v>1</v>
      </c>
      <c r="E15" s="9">
        <v>43887</v>
      </c>
      <c r="F15" s="4">
        <v>3.45</v>
      </c>
    </row>
    <row r="16" spans="1:6" x14ac:dyDescent="0.25">
      <c r="A16" s="8">
        <v>11</v>
      </c>
      <c r="B16" s="4">
        <v>1522406037</v>
      </c>
      <c r="C16" s="4" t="s">
        <v>11</v>
      </c>
      <c r="D16" s="4" t="s">
        <v>1</v>
      </c>
      <c r="E16" s="9">
        <v>43887</v>
      </c>
      <c r="F16" s="4">
        <v>3.67</v>
      </c>
    </row>
    <row r="17" spans="1:6" x14ac:dyDescent="0.25">
      <c r="A17" s="8">
        <v>12</v>
      </c>
      <c r="B17" s="4">
        <v>1522406056</v>
      </c>
      <c r="C17" s="4" t="s">
        <v>12</v>
      </c>
      <c r="D17" s="4" t="s">
        <v>1</v>
      </c>
      <c r="E17" s="9">
        <v>43997</v>
      </c>
      <c r="F17" s="4">
        <v>3.75</v>
      </c>
    </row>
    <row r="18" spans="1:6" x14ac:dyDescent="0.25">
      <c r="A18" s="8">
        <v>13</v>
      </c>
      <c r="B18" s="4">
        <v>1522406077</v>
      </c>
      <c r="C18" s="4" t="s">
        <v>13</v>
      </c>
      <c r="D18" s="4" t="s">
        <v>1</v>
      </c>
      <c r="E18" s="9">
        <v>43997</v>
      </c>
      <c r="F18" s="4">
        <v>3.58</v>
      </c>
    </row>
    <row r="19" spans="1:6" x14ac:dyDescent="0.25">
      <c r="A19" s="8">
        <v>14</v>
      </c>
      <c r="B19" s="4">
        <v>1617406023</v>
      </c>
      <c r="C19" s="4" t="s">
        <v>14</v>
      </c>
      <c r="D19" s="4" t="s">
        <v>1</v>
      </c>
      <c r="E19" s="9">
        <v>43997</v>
      </c>
      <c r="F19" s="4">
        <v>3.85</v>
      </c>
    </row>
    <row r="20" spans="1:6" x14ac:dyDescent="0.25">
      <c r="A20" s="8">
        <v>15</v>
      </c>
      <c r="B20" s="4">
        <v>1617406024</v>
      </c>
      <c r="C20" s="4" t="s">
        <v>15</v>
      </c>
      <c r="D20" s="4" t="s">
        <v>1</v>
      </c>
      <c r="E20" s="9">
        <v>43997</v>
      </c>
      <c r="F20" s="4">
        <v>3.45</v>
      </c>
    </row>
    <row r="21" spans="1:6" x14ac:dyDescent="0.25">
      <c r="A21" s="8">
        <v>16</v>
      </c>
      <c r="B21" s="4">
        <v>1617406056</v>
      </c>
      <c r="C21" s="4" t="s">
        <v>16</v>
      </c>
      <c r="D21" s="4" t="s">
        <v>1</v>
      </c>
      <c r="E21" s="9">
        <v>43997</v>
      </c>
      <c r="F21" s="4">
        <v>3.76</v>
      </c>
    </row>
    <row r="22" spans="1:6" x14ac:dyDescent="0.25">
      <c r="A22" s="8">
        <v>17</v>
      </c>
      <c r="B22" s="4">
        <v>1617406066</v>
      </c>
      <c r="C22" s="4" t="s">
        <v>17</v>
      </c>
      <c r="D22" s="4" t="s">
        <v>1</v>
      </c>
      <c r="E22" s="9">
        <v>43997</v>
      </c>
      <c r="F22" s="4">
        <v>3.36</v>
      </c>
    </row>
    <row r="23" spans="1:6" x14ac:dyDescent="0.25">
      <c r="A23" s="8">
        <v>18</v>
      </c>
      <c r="B23" s="4">
        <v>1423311017</v>
      </c>
      <c r="C23" s="4" t="s">
        <v>18</v>
      </c>
      <c r="D23" s="4" t="s">
        <v>1</v>
      </c>
      <c r="E23" s="9">
        <v>44089</v>
      </c>
      <c r="F23" s="4">
        <v>3.67</v>
      </c>
    </row>
    <row r="24" spans="1:6" x14ac:dyDescent="0.25">
      <c r="A24" s="8">
        <v>19</v>
      </c>
      <c r="B24" s="4">
        <v>1423311038</v>
      </c>
      <c r="C24" s="4" t="s">
        <v>19</v>
      </c>
      <c r="D24" s="4" t="s">
        <v>1</v>
      </c>
      <c r="E24" s="9">
        <v>44120</v>
      </c>
      <c r="F24" s="4">
        <v>3.36</v>
      </c>
    </row>
    <row r="25" spans="1:6" x14ac:dyDescent="0.25">
      <c r="A25" s="8">
        <v>20</v>
      </c>
      <c r="B25" s="4">
        <v>1423311068</v>
      </c>
      <c r="C25" s="4" t="s">
        <v>20</v>
      </c>
      <c r="D25" s="4" t="s">
        <v>1</v>
      </c>
      <c r="E25" s="9">
        <v>44089</v>
      </c>
      <c r="F25" s="4">
        <v>3.48</v>
      </c>
    </row>
    <row r="26" spans="1:6" x14ac:dyDescent="0.25">
      <c r="A26" s="8">
        <v>21</v>
      </c>
      <c r="B26" s="4">
        <v>1522406047</v>
      </c>
      <c r="C26" s="4" t="s">
        <v>21</v>
      </c>
      <c r="D26" s="4" t="s">
        <v>1</v>
      </c>
      <c r="E26" s="9">
        <v>44089</v>
      </c>
      <c r="F26" s="4">
        <v>3.57</v>
      </c>
    </row>
    <row r="27" spans="1:6" x14ac:dyDescent="0.25">
      <c r="A27" s="8">
        <v>22</v>
      </c>
      <c r="B27" s="4">
        <v>1617406003</v>
      </c>
      <c r="C27" s="4" t="s">
        <v>22</v>
      </c>
      <c r="D27" s="4" t="s">
        <v>1</v>
      </c>
      <c r="E27" s="9">
        <v>44120</v>
      </c>
      <c r="F27" s="4">
        <v>3.46</v>
      </c>
    </row>
    <row r="28" spans="1:6" x14ac:dyDescent="0.25">
      <c r="A28" s="8">
        <v>23</v>
      </c>
      <c r="B28" s="4">
        <v>1617406006</v>
      </c>
      <c r="C28" s="4" t="s">
        <v>23</v>
      </c>
      <c r="D28" s="4" t="s">
        <v>1</v>
      </c>
      <c r="E28" s="9">
        <v>44089</v>
      </c>
      <c r="F28" s="4">
        <v>3.65</v>
      </c>
    </row>
    <row r="29" spans="1:6" x14ac:dyDescent="0.25">
      <c r="A29" s="8">
        <v>24</v>
      </c>
      <c r="B29" s="4">
        <v>1617406008</v>
      </c>
      <c r="C29" s="4" t="s">
        <v>24</v>
      </c>
      <c r="D29" s="4" t="s">
        <v>1</v>
      </c>
      <c r="E29" s="9">
        <v>44120</v>
      </c>
      <c r="F29" s="4">
        <v>3.5</v>
      </c>
    </row>
    <row r="30" spans="1:6" x14ac:dyDescent="0.25">
      <c r="A30" s="8">
        <v>25</v>
      </c>
      <c r="B30" s="4">
        <v>1617406012</v>
      </c>
      <c r="C30" s="4" t="s">
        <v>25</v>
      </c>
      <c r="D30" s="4" t="s">
        <v>1</v>
      </c>
      <c r="E30" s="9">
        <v>44089</v>
      </c>
      <c r="F30" s="4">
        <v>3.67</v>
      </c>
    </row>
    <row r="31" spans="1:6" x14ac:dyDescent="0.25">
      <c r="A31" s="8">
        <v>26</v>
      </c>
      <c r="B31" s="4">
        <v>1617406016</v>
      </c>
      <c r="C31" s="4" t="s">
        <v>26</v>
      </c>
      <c r="D31" s="4" t="s">
        <v>1</v>
      </c>
      <c r="E31" s="9">
        <v>44141</v>
      </c>
      <c r="F31" s="4">
        <v>3.25</v>
      </c>
    </row>
    <row r="32" spans="1:6" x14ac:dyDescent="0.25">
      <c r="A32" s="8">
        <v>27</v>
      </c>
      <c r="B32" s="4">
        <v>1617406017</v>
      </c>
      <c r="C32" s="4" t="s">
        <v>27</v>
      </c>
      <c r="D32" s="4" t="s">
        <v>1</v>
      </c>
      <c r="E32" s="9">
        <v>44120</v>
      </c>
      <c r="F32" s="4">
        <v>3.77</v>
      </c>
    </row>
    <row r="33" spans="1:6" x14ac:dyDescent="0.25">
      <c r="A33" s="8">
        <v>28</v>
      </c>
      <c r="B33" s="4">
        <v>1617406018</v>
      </c>
      <c r="C33" s="4" t="s">
        <v>28</v>
      </c>
      <c r="D33" s="4" t="s">
        <v>1</v>
      </c>
      <c r="E33" s="9">
        <v>44141</v>
      </c>
      <c r="F33" s="4">
        <v>3.7</v>
      </c>
    </row>
    <row r="34" spans="1:6" x14ac:dyDescent="0.25">
      <c r="A34" s="8">
        <v>29</v>
      </c>
      <c r="B34" s="4">
        <v>1617406028</v>
      </c>
      <c r="C34" s="4" t="s">
        <v>29</v>
      </c>
      <c r="D34" s="4" t="s">
        <v>1</v>
      </c>
      <c r="E34" s="9">
        <v>44120</v>
      </c>
      <c r="F34" s="4">
        <v>3.6</v>
      </c>
    </row>
    <row r="35" spans="1:6" x14ac:dyDescent="0.25">
      <c r="A35" s="8">
        <v>30</v>
      </c>
      <c r="B35" s="4">
        <v>1617406030</v>
      </c>
      <c r="C35" s="4" t="s">
        <v>30</v>
      </c>
      <c r="D35" s="4" t="s">
        <v>1</v>
      </c>
      <c r="E35" s="9">
        <v>44089</v>
      </c>
      <c r="F35" s="4">
        <v>3.72</v>
      </c>
    </row>
    <row r="36" spans="1:6" x14ac:dyDescent="0.25">
      <c r="A36" s="8">
        <v>31</v>
      </c>
      <c r="B36" s="4">
        <v>1617406079</v>
      </c>
      <c r="C36" s="4" t="s">
        <v>31</v>
      </c>
      <c r="D36" s="4" t="s">
        <v>1</v>
      </c>
      <c r="E36" s="9">
        <v>44187</v>
      </c>
      <c r="F36" s="4">
        <v>3.73</v>
      </c>
    </row>
    <row r="37" spans="1:6" x14ac:dyDescent="0.25">
      <c r="A37" s="8">
        <v>32</v>
      </c>
      <c r="B37" s="4">
        <v>1617406083</v>
      </c>
      <c r="C37" s="4" t="s">
        <v>32</v>
      </c>
      <c r="D37" s="4" t="s">
        <v>1</v>
      </c>
      <c r="E37" s="9">
        <v>44187</v>
      </c>
      <c r="F37" s="4">
        <v>3.63</v>
      </c>
    </row>
    <row r="38" spans="1:6" x14ac:dyDescent="0.25">
      <c r="A38" s="8">
        <v>33</v>
      </c>
      <c r="B38" s="4">
        <v>1617406033</v>
      </c>
      <c r="C38" s="4" t="s">
        <v>33</v>
      </c>
      <c r="D38" s="4" t="s">
        <v>1</v>
      </c>
      <c r="E38" s="9">
        <v>44089</v>
      </c>
      <c r="F38" s="4">
        <v>3.61</v>
      </c>
    </row>
    <row r="39" spans="1:6" x14ac:dyDescent="0.25">
      <c r="A39" s="8">
        <v>34</v>
      </c>
      <c r="B39" s="4">
        <v>1617406036</v>
      </c>
      <c r="C39" s="4" t="s">
        <v>34</v>
      </c>
      <c r="D39" s="4" t="s">
        <v>1</v>
      </c>
      <c r="E39" s="9">
        <v>44089</v>
      </c>
      <c r="F39" s="4">
        <v>3.76</v>
      </c>
    </row>
    <row r="40" spans="1:6" x14ac:dyDescent="0.25">
      <c r="A40" s="8">
        <v>35</v>
      </c>
      <c r="B40" s="4">
        <v>1617406040</v>
      </c>
      <c r="C40" s="4" t="s">
        <v>35</v>
      </c>
      <c r="D40" s="4" t="s">
        <v>1</v>
      </c>
      <c r="E40" s="9">
        <v>44089</v>
      </c>
      <c r="F40" s="4">
        <v>3.72</v>
      </c>
    </row>
    <row r="41" spans="1:6" x14ac:dyDescent="0.25">
      <c r="A41" s="8">
        <v>36</v>
      </c>
      <c r="B41" s="4">
        <v>1617406041</v>
      </c>
      <c r="C41" s="4" t="s">
        <v>36</v>
      </c>
      <c r="D41" s="4" t="s">
        <v>1</v>
      </c>
      <c r="E41" s="9">
        <v>44120</v>
      </c>
      <c r="F41" s="4">
        <v>3.72</v>
      </c>
    </row>
    <row r="42" spans="1:6" x14ac:dyDescent="0.25">
      <c r="A42" s="8">
        <v>37</v>
      </c>
      <c r="B42" s="4">
        <v>1617406046</v>
      </c>
      <c r="C42" s="4" t="s">
        <v>37</v>
      </c>
      <c r="D42" s="4" t="s">
        <v>1</v>
      </c>
      <c r="E42" s="9">
        <v>44089</v>
      </c>
      <c r="F42" s="4">
        <v>3.63</v>
      </c>
    </row>
    <row r="43" spans="1:6" x14ac:dyDescent="0.25">
      <c r="A43" s="8">
        <v>38</v>
      </c>
      <c r="B43" s="4">
        <v>1617406048</v>
      </c>
      <c r="C43" s="4" t="s">
        <v>38</v>
      </c>
      <c r="D43" s="4" t="s">
        <v>1</v>
      </c>
      <c r="E43" s="9">
        <v>44120</v>
      </c>
      <c r="F43" s="4">
        <v>3.76</v>
      </c>
    </row>
    <row r="44" spans="1:6" x14ac:dyDescent="0.25">
      <c r="A44" s="8">
        <v>39</v>
      </c>
      <c r="B44" s="4">
        <v>1617406058</v>
      </c>
      <c r="C44" s="4" t="s">
        <v>39</v>
      </c>
      <c r="D44" s="4" t="s">
        <v>1</v>
      </c>
      <c r="E44" s="9">
        <v>44089</v>
      </c>
      <c r="F44" s="4">
        <v>3.69</v>
      </c>
    </row>
    <row r="45" spans="1:6" x14ac:dyDescent="0.25">
      <c r="A45" s="8">
        <v>40</v>
      </c>
      <c r="B45" s="4">
        <v>1617406076</v>
      </c>
      <c r="C45" s="4" t="s">
        <v>40</v>
      </c>
      <c r="D45" s="4" t="s">
        <v>1</v>
      </c>
      <c r="E45" s="9">
        <v>44089</v>
      </c>
      <c r="F45" s="4">
        <v>3.7</v>
      </c>
    </row>
    <row r="46" spans="1:6" x14ac:dyDescent="0.25">
      <c r="A46" s="8">
        <v>41</v>
      </c>
      <c r="B46" s="4">
        <v>1617406080</v>
      </c>
      <c r="C46" s="4" t="s">
        <v>41</v>
      </c>
      <c r="D46" s="4" t="s">
        <v>1</v>
      </c>
      <c r="E46" s="9">
        <v>44089</v>
      </c>
      <c r="F46" s="4">
        <v>3.86</v>
      </c>
    </row>
    <row r="47" spans="1:6" x14ac:dyDescent="0.25">
      <c r="A47" s="8">
        <v>42</v>
      </c>
      <c r="B47" s="4">
        <v>1617406088</v>
      </c>
      <c r="C47" s="4" t="s">
        <v>42</v>
      </c>
      <c r="D47" s="4" t="s">
        <v>1</v>
      </c>
      <c r="E47" s="9">
        <v>44120</v>
      </c>
      <c r="F47" s="4">
        <v>3.59</v>
      </c>
    </row>
    <row r="48" spans="1:6" x14ac:dyDescent="0.25">
      <c r="A48" s="8">
        <v>43</v>
      </c>
      <c r="B48" s="4">
        <v>1617406097</v>
      </c>
      <c r="C48" s="4" t="s">
        <v>43</v>
      </c>
      <c r="D48" s="4" t="s">
        <v>1</v>
      </c>
      <c r="E48" s="9">
        <v>44187</v>
      </c>
      <c r="F48" s="4">
        <v>3.35</v>
      </c>
    </row>
    <row r="49" spans="1:6" x14ac:dyDescent="0.25">
      <c r="A49" s="8">
        <v>44</v>
      </c>
      <c r="B49" s="4">
        <v>1617406100</v>
      </c>
      <c r="C49" s="4" t="s">
        <v>44</v>
      </c>
      <c r="D49" s="4" t="s">
        <v>1</v>
      </c>
      <c r="E49" s="9">
        <v>44141</v>
      </c>
      <c r="F49" s="4">
        <v>3.16</v>
      </c>
    </row>
    <row r="50" spans="1:6" x14ac:dyDescent="0.25">
      <c r="A50" s="8">
        <v>45</v>
      </c>
      <c r="B50" s="4">
        <v>1617406125</v>
      </c>
      <c r="C50" s="4" t="s">
        <v>45</v>
      </c>
      <c r="D50" s="4" t="s">
        <v>1</v>
      </c>
      <c r="E50" s="9">
        <v>44141</v>
      </c>
      <c r="F50" s="4">
        <v>3.46</v>
      </c>
    </row>
    <row r="51" spans="1:6" x14ac:dyDescent="0.25">
      <c r="A51" s="8">
        <v>46</v>
      </c>
      <c r="B51" s="4">
        <v>1617406108</v>
      </c>
      <c r="C51" s="4" t="s">
        <v>46</v>
      </c>
      <c r="D51" s="4" t="s">
        <v>1</v>
      </c>
      <c r="E51" s="9">
        <v>44120</v>
      </c>
      <c r="F51" s="4">
        <v>3.62</v>
      </c>
    </row>
    <row r="52" spans="1:6" x14ac:dyDescent="0.25">
      <c r="A52" s="8">
        <v>47</v>
      </c>
      <c r="B52" s="4">
        <v>1617406035</v>
      </c>
      <c r="C52" s="4" t="s">
        <v>47</v>
      </c>
      <c r="D52" s="4" t="s">
        <v>1</v>
      </c>
      <c r="E52" s="9">
        <v>44141</v>
      </c>
      <c r="F52" s="4">
        <v>3.46</v>
      </c>
    </row>
    <row r="53" spans="1:6" x14ac:dyDescent="0.25">
      <c r="A53" s="8">
        <v>48</v>
      </c>
      <c r="B53" s="4">
        <v>1617406037</v>
      </c>
      <c r="C53" s="4" t="s">
        <v>48</v>
      </c>
      <c r="D53" s="4" t="s">
        <v>1</v>
      </c>
      <c r="E53" s="9">
        <v>44187</v>
      </c>
      <c r="F53" s="4">
        <v>3.74</v>
      </c>
    </row>
    <row r="54" spans="1:6" x14ac:dyDescent="0.25">
      <c r="A54" s="8">
        <v>49</v>
      </c>
      <c r="B54" s="4">
        <v>1617406118</v>
      </c>
      <c r="C54" s="4" t="s">
        <v>49</v>
      </c>
      <c r="D54" s="4" t="s">
        <v>1</v>
      </c>
      <c r="E54" s="9">
        <v>44120</v>
      </c>
      <c r="F54" s="4">
        <v>3.67</v>
      </c>
    </row>
    <row r="55" spans="1:6" x14ac:dyDescent="0.25">
      <c r="A55" s="8">
        <v>50</v>
      </c>
      <c r="B55" s="4">
        <v>1617406132</v>
      </c>
      <c r="C55" s="4" t="s">
        <v>50</v>
      </c>
      <c r="D55" s="4" t="s">
        <v>1</v>
      </c>
      <c r="E55" s="9">
        <v>44187</v>
      </c>
      <c r="F55" s="4">
        <v>3.58</v>
      </c>
    </row>
    <row r="56" spans="1:6" x14ac:dyDescent="0.25">
      <c r="A56" s="8">
        <v>51</v>
      </c>
      <c r="B56" s="4">
        <v>1617406134</v>
      </c>
      <c r="C56" s="4" t="s">
        <v>51</v>
      </c>
      <c r="D56" s="4" t="s">
        <v>1</v>
      </c>
      <c r="E56" s="9">
        <v>44187</v>
      </c>
      <c r="F56" s="4">
        <v>3.69</v>
      </c>
    </row>
    <row r="57" spans="1:6" x14ac:dyDescent="0.25">
      <c r="A57" s="8">
        <v>52</v>
      </c>
      <c r="B57" s="4">
        <v>1617406035</v>
      </c>
      <c r="C57" s="4" t="s">
        <v>47</v>
      </c>
      <c r="D57" s="4" t="s">
        <v>1</v>
      </c>
      <c r="E57" s="9">
        <v>44141</v>
      </c>
      <c r="F57" s="4">
        <v>3.64</v>
      </c>
    </row>
    <row r="58" spans="1:6" x14ac:dyDescent="0.25">
      <c r="A58" s="8">
        <v>53</v>
      </c>
      <c r="B58" s="4">
        <v>1617406037</v>
      </c>
      <c r="C58" s="4" t="s">
        <v>48</v>
      </c>
      <c r="D58" s="4" t="s">
        <v>1</v>
      </c>
      <c r="E58" s="9">
        <v>44187</v>
      </c>
      <c r="F58" s="4">
        <v>3.47</v>
      </c>
    </row>
    <row r="59" spans="1:6" x14ac:dyDescent="0.25">
      <c r="A59" s="8">
        <v>54</v>
      </c>
      <c r="B59" s="4">
        <v>1617406121</v>
      </c>
      <c r="C59" s="4" t="s">
        <v>52</v>
      </c>
      <c r="D59" s="4" t="s">
        <v>1</v>
      </c>
      <c r="E59" s="9">
        <v>44141</v>
      </c>
      <c r="F59" s="4">
        <v>3.71</v>
      </c>
    </row>
    <row r="60" spans="1:6" x14ac:dyDescent="0.25">
      <c r="A60" s="8">
        <v>55</v>
      </c>
      <c r="B60" s="4">
        <v>1522406014</v>
      </c>
      <c r="C60" s="4" t="s">
        <v>53</v>
      </c>
      <c r="D60" s="4" t="s">
        <v>1</v>
      </c>
      <c r="E60" s="9">
        <v>44187</v>
      </c>
      <c r="F60" s="4">
        <v>3.36</v>
      </c>
    </row>
    <row r="61" spans="1:6" x14ac:dyDescent="0.25">
      <c r="A61" s="8">
        <v>56</v>
      </c>
      <c r="B61" s="4">
        <v>1617406004</v>
      </c>
      <c r="C61" s="4" t="s">
        <v>54</v>
      </c>
      <c r="D61" s="4" t="s">
        <v>1</v>
      </c>
      <c r="E61" s="9">
        <v>44141</v>
      </c>
      <c r="F61" s="4">
        <v>3.55</v>
      </c>
    </row>
    <row r="62" spans="1:6" x14ac:dyDescent="0.25">
      <c r="A62" s="8">
        <v>57</v>
      </c>
      <c r="B62" s="4">
        <v>1617406122</v>
      </c>
      <c r="C62" s="4" t="s">
        <v>55</v>
      </c>
      <c r="D62" s="4" t="s">
        <v>1</v>
      </c>
      <c r="E62" s="9">
        <v>44120</v>
      </c>
      <c r="F62" s="4">
        <v>3.26</v>
      </c>
    </row>
    <row r="63" spans="1:6" x14ac:dyDescent="0.25">
      <c r="A63" s="8">
        <v>58</v>
      </c>
      <c r="B63" s="4">
        <v>1617406123</v>
      </c>
      <c r="C63" s="4" t="s">
        <v>56</v>
      </c>
      <c r="D63" s="4" t="s">
        <v>1</v>
      </c>
      <c r="E63" s="9">
        <v>44141</v>
      </c>
      <c r="F63" s="4">
        <v>3.67</v>
      </c>
    </row>
    <row r="64" spans="1:6" x14ac:dyDescent="0.25">
      <c r="A64" s="8">
        <v>59</v>
      </c>
      <c r="B64" s="4">
        <v>1617406127</v>
      </c>
      <c r="C64" s="4" t="s">
        <v>57</v>
      </c>
      <c r="D64" s="4" t="s">
        <v>1</v>
      </c>
      <c r="E64" s="9">
        <v>44141</v>
      </c>
      <c r="F64" s="4">
        <v>3.74</v>
      </c>
    </row>
    <row r="65" spans="1:6" x14ac:dyDescent="0.25">
      <c r="A65" s="8">
        <v>60</v>
      </c>
      <c r="B65" s="4">
        <v>1617406130</v>
      </c>
      <c r="C65" s="4" t="s">
        <v>58</v>
      </c>
      <c r="D65" s="4" t="s">
        <v>1</v>
      </c>
      <c r="E65" s="9">
        <v>44141</v>
      </c>
      <c r="F65" s="4">
        <v>3.7</v>
      </c>
    </row>
    <row r="66" spans="1:6" x14ac:dyDescent="0.25">
      <c r="A66" s="11" t="s">
        <v>180</v>
      </c>
      <c r="B66" s="12"/>
      <c r="C66" s="12"/>
      <c r="D66" s="12"/>
      <c r="E66" s="13"/>
      <c r="F66" s="4">
        <f>SUM(F6:F65)</f>
        <v>215.35</v>
      </c>
    </row>
    <row r="67" spans="1:6" x14ac:dyDescent="0.25">
      <c r="A67" s="10" t="s">
        <v>179</v>
      </c>
      <c r="B67" s="10"/>
      <c r="C67" s="10"/>
      <c r="D67" s="10"/>
      <c r="E67" s="10"/>
      <c r="F67" s="4">
        <f>F66/60</f>
        <v>3.5891666666666664</v>
      </c>
    </row>
    <row r="68" spans="1:6" x14ac:dyDescent="0.25">
      <c r="A68" s="10" t="s">
        <v>181</v>
      </c>
      <c r="B68" s="10"/>
      <c r="C68" s="10"/>
      <c r="D68" s="10"/>
      <c r="E68" s="10"/>
      <c r="F68" s="4">
        <f>MAX(F6:F65)</f>
        <v>3.86</v>
      </c>
    </row>
    <row r="69" spans="1:6" x14ac:dyDescent="0.25">
      <c r="A69" s="10" t="s">
        <v>182</v>
      </c>
      <c r="B69" s="10"/>
      <c r="C69" s="10"/>
      <c r="D69" s="10"/>
      <c r="E69" s="10"/>
      <c r="F69" s="4">
        <f>MIN(F6:F65)</f>
        <v>3.13</v>
      </c>
    </row>
    <row r="70" spans="1:6" x14ac:dyDescent="0.25">
      <c r="A70" s="14"/>
      <c r="B70" s="14"/>
      <c r="C70" s="14"/>
      <c r="D70" s="14"/>
      <c r="E70" s="14"/>
    </row>
    <row r="71" spans="1:6" x14ac:dyDescent="0.25">
      <c r="A71" s="14"/>
      <c r="B71" s="14"/>
      <c r="C71" s="14"/>
      <c r="D71" s="14"/>
      <c r="E71" s="14"/>
    </row>
    <row r="72" spans="1:6" x14ac:dyDescent="0.25">
      <c r="A72" s="16" t="s">
        <v>183</v>
      </c>
      <c r="B72" s="16"/>
    </row>
    <row r="73" spans="1:6" x14ac:dyDescent="0.25">
      <c r="A73" s="7"/>
      <c r="B73" s="7"/>
    </row>
    <row r="74" spans="1:6" s="5" customFormat="1" x14ac:dyDescent="0.25">
      <c r="A74" s="3" t="s">
        <v>173</v>
      </c>
      <c r="B74" s="2" t="s">
        <v>174</v>
      </c>
      <c r="C74" s="2" t="s">
        <v>175</v>
      </c>
      <c r="D74" s="2" t="s">
        <v>176</v>
      </c>
      <c r="E74" s="2" t="s">
        <v>177</v>
      </c>
      <c r="F74" s="2" t="s">
        <v>178</v>
      </c>
    </row>
    <row r="75" spans="1:6" x14ac:dyDescent="0.25">
      <c r="A75" s="8">
        <v>1</v>
      </c>
      <c r="B75" s="4">
        <v>1423311013</v>
      </c>
      <c r="C75" s="4" t="s">
        <v>59</v>
      </c>
      <c r="D75" s="4" t="s">
        <v>1</v>
      </c>
      <c r="E75" s="9">
        <v>44243</v>
      </c>
      <c r="F75" s="4">
        <v>3.29</v>
      </c>
    </row>
    <row r="76" spans="1:6" x14ac:dyDescent="0.25">
      <c r="A76" s="8">
        <v>2</v>
      </c>
      <c r="B76" s="4">
        <v>1617406014</v>
      </c>
      <c r="C76" s="4" t="s">
        <v>60</v>
      </c>
      <c r="D76" s="4" t="s">
        <v>1</v>
      </c>
      <c r="E76" s="9">
        <v>44243</v>
      </c>
      <c r="F76" s="4">
        <v>3.64</v>
      </c>
    </row>
    <row r="77" spans="1:6" x14ac:dyDescent="0.25">
      <c r="A77" s="8">
        <v>3</v>
      </c>
      <c r="B77" s="4">
        <v>1617406015</v>
      </c>
      <c r="C77" s="4" t="s">
        <v>61</v>
      </c>
      <c r="D77" s="4" t="s">
        <v>1</v>
      </c>
      <c r="E77" s="9">
        <v>44243</v>
      </c>
      <c r="F77" s="4">
        <v>3.68</v>
      </c>
    </row>
    <row r="78" spans="1:6" x14ac:dyDescent="0.25">
      <c r="A78" s="8">
        <v>4</v>
      </c>
      <c r="B78" s="4">
        <v>1617406027</v>
      </c>
      <c r="C78" s="4" t="s">
        <v>62</v>
      </c>
      <c r="D78" s="4" t="s">
        <v>1</v>
      </c>
      <c r="E78" s="9">
        <v>44243</v>
      </c>
      <c r="F78" s="4">
        <v>3.56</v>
      </c>
    </row>
    <row r="79" spans="1:6" x14ac:dyDescent="0.25">
      <c r="A79" s="8">
        <v>5</v>
      </c>
      <c r="B79" s="4">
        <v>1617406032</v>
      </c>
      <c r="C79" s="4" t="s">
        <v>63</v>
      </c>
      <c r="D79" s="4" t="s">
        <v>1</v>
      </c>
      <c r="E79" s="9">
        <v>44243</v>
      </c>
      <c r="F79" s="4">
        <v>3.7</v>
      </c>
    </row>
    <row r="80" spans="1:6" x14ac:dyDescent="0.25">
      <c r="A80" s="8">
        <v>6</v>
      </c>
      <c r="B80" s="4">
        <v>1617406038</v>
      </c>
      <c r="C80" s="4" t="s">
        <v>64</v>
      </c>
      <c r="D80" s="4" t="s">
        <v>1</v>
      </c>
      <c r="E80" s="9">
        <v>44243</v>
      </c>
      <c r="F80" s="4">
        <v>3.62</v>
      </c>
    </row>
    <row r="81" spans="1:6" x14ac:dyDescent="0.25">
      <c r="A81" s="8">
        <v>7</v>
      </c>
      <c r="B81" s="4">
        <v>1617406050</v>
      </c>
      <c r="C81" s="4" t="s">
        <v>65</v>
      </c>
      <c r="D81" s="4" t="s">
        <v>1</v>
      </c>
      <c r="E81" s="9">
        <v>44243</v>
      </c>
      <c r="F81" s="4">
        <v>3.66</v>
      </c>
    </row>
    <row r="82" spans="1:6" x14ac:dyDescent="0.25">
      <c r="A82" s="8">
        <v>8</v>
      </c>
      <c r="B82" s="4">
        <v>1617406071</v>
      </c>
      <c r="C82" s="4" t="s">
        <v>66</v>
      </c>
      <c r="D82" s="4" t="s">
        <v>1</v>
      </c>
      <c r="E82" s="9">
        <v>44243</v>
      </c>
      <c r="F82" s="4">
        <v>3.49</v>
      </c>
    </row>
    <row r="83" spans="1:6" x14ac:dyDescent="0.25">
      <c r="A83" s="8">
        <v>9</v>
      </c>
      <c r="B83" s="4">
        <v>1617406075</v>
      </c>
      <c r="C83" s="4" t="s">
        <v>67</v>
      </c>
      <c r="D83" s="4" t="s">
        <v>1</v>
      </c>
      <c r="E83" s="9">
        <v>44243</v>
      </c>
      <c r="F83" s="4">
        <v>3.72</v>
      </c>
    </row>
    <row r="84" spans="1:6" x14ac:dyDescent="0.25">
      <c r="A84" s="8">
        <v>10</v>
      </c>
      <c r="B84" s="4">
        <v>1617406078</v>
      </c>
      <c r="C84" s="4" t="s">
        <v>68</v>
      </c>
      <c r="D84" s="4" t="s">
        <v>1</v>
      </c>
      <c r="E84" s="9">
        <v>44243</v>
      </c>
      <c r="F84" s="4">
        <v>3.43</v>
      </c>
    </row>
    <row r="85" spans="1:6" x14ac:dyDescent="0.25">
      <c r="A85" s="8">
        <v>11</v>
      </c>
      <c r="B85" s="4">
        <v>1617406082</v>
      </c>
      <c r="C85" s="4" t="s">
        <v>69</v>
      </c>
      <c r="D85" s="4" t="s">
        <v>1</v>
      </c>
      <c r="E85" s="9">
        <v>44243</v>
      </c>
      <c r="F85" s="4">
        <v>3.51</v>
      </c>
    </row>
    <row r="86" spans="1:6" x14ac:dyDescent="0.25">
      <c r="A86" s="8">
        <v>12</v>
      </c>
      <c r="B86" s="4">
        <v>1617406090</v>
      </c>
      <c r="C86" s="4" t="s">
        <v>70</v>
      </c>
      <c r="D86" s="4" t="s">
        <v>1</v>
      </c>
      <c r="E86" s="9">
        <v>44243</v>
      </c>
      <c r="F86" s="4">
        <v>3.66</v>
      </c>
    </row>
    <row r="87" spans="1:6" x14ac:dyDescent="0.25">
      <c r="A87" s="8">
        <v>13</v>
      </c>
      <c r="B87" s="4">
        <v>1617406107</v>
      </c>
      <c r="C87" s="4" t="s">
        <v>71</v>
      </c>
      <c r="D87" s="4" t="s">
        <v>1</v>
      </c>
      <c r="E87" s="9">
        <v>44243</v>
      </c>
      <c r="F87" s="4">
        <v>3.69</v>
      </c>
    </row>
    <row r="88" spans="1:6" x14ac:dyDescent="0.25">
      <c r="A88" s="8">
        <v>14</v>
      </c>
      <c r="B88" s="4">
        <v>1617406109</v>
      </c>
      <c r="C88" s="4" t="s">
        <v>72</v>
      </c>
      <c r="D88" s="4" t="s">
        <v>1</v>
      </c>
      <c r="E88" s="9">
        <v>44243</v>
      </c>
      <c r="F88" s="4">
        <v>3.68</v>
      </c>
    </row>
    <row r="89" spans="1:6" x14ac:dyDescent="0.25">
      <c r="A89" s="8">
        <v>15</v>
      </c>
      <c r="B89" s="4">
        <v>1617406111</v>
      </c>
      <c r="C89" s="4" t="s">
        <v>73</v>
      </c>
      <c r="D89" s="4" t="s">
        <v>1</v>
      </c>
      <c r="E89" s="9">
        <v>44243</v>
      </c>
      <c r="F89" s="4">
        <v>3.58</v>
      </c>
    </row>
    <row r="90" spans="1:6" x14ac:dyDescent="0.25">
      <c r="A90" s="8">
        <v>16</v>
      </c>
      <c r="B90" s="4">
        <v>1617406112</v>
      </c>
      <c r="C90" s="4" t="s">
        <v>74</v>
      </c>
      <c r="D90" s="4" t="s">
        <v>1</v>
      </c>
      <c r="E90" s="9">
        <v>44243</v>
      </c>
      <c r="F90" s="4">
        <v>3.66</v>
      </c>
    </row>
    <row r="91" spans="1:6" x14ac:dyDescent="0.25">
      <c r="A91" s="8">
        <v>17</v>
      </c>
      <c r="B91" s="4">
        <v>1617406120</v>
      </c>
      <c r="C91" s="4" t="s">
        <v>75</v>
      </c>
      <c r="D91" s="4" t="s">
        <v>1</v>
      </c>
      <c r="E91" s="9">
        <v>44243</v>
      </c>
      <c r="F91" s="4">
        <v>3.65</v>
      </c>
    </row>
    <row r="92" spans="1:6" x14ac:dyDescent="0.25">
      <c r="A92" s="8">
        <v>18</v>
      </c>
      <c r="B92" s="4">
        <v>1617406126</v>
      </c>
      <c r="C92" s="4" t="s">
        <v>76</v>
      </c>
      <c r="D92" s="4" t="s">
        <v>1</v>
      </c>
      <c r="E92" s="9">
        <v>44243</v>
      </c>
      <c r="F92" s="4">
        <v>3.59</v>
      </c>
    </row>
    <row r="93" spans="1:6" x14ac:dyDescent="0.25">
      <c r="A93" s="8">
        <v>19</v>
      </c>
      <c r="B93" s="4">
        <v>1617406129</v>
      </c>
      <c r="C93" s="4" t="s">
        <v>77</v>
      </c>
      <c r="D93" s="4" t="s">
        <v>1</v>
      </c>
      <c r="E93" s="9">
        <v>44243</v>
      </c>
      <c r="F93" s="4">
        <v>3.45</v>
      </c>
    </row>
    <row r="94" spans="1:6" x14ac:dyDescent="0.25">
      <c r="A94" s="8">
        <v>20</v>
      </c>
      <c r="B94" s="4">
        <v>1617406131</v>
      </c>
      <c r="C94" s="4" t="s">
        <v>78</v>
      </c>
      <c r="D94" s="4" t="s">
        <v>1</v>
      </c>
      <c r="E94" s="9">
        <v>44243</v>
      </c>
      <c r="F94" s="4">
        <v>3.63</v>
      </c>
    </row>
    <row r="95" spans="1:6" x14ac:dyDescent="0.25">
      <c r="A95" s="8">
        <v>21</v>
      </c>
      <c r="B95" s="4">
        <v>1423311027</v>
      </c>
      <c r="C95" s="4" t="s">
        <v>79</v>
      </c>
      <c r="D95" s="4" t="s">
        <v>1</v>
      </c>
      <c r="E95" s="9">
        <v>44319</v>
      </c>
      <c r="F95" s="4">
        <v>3</v>
      </c>
    </row>
    <row r="96" spans="1:6" x14ac:dyDescent="0.25">
      <c r="A96" s="8">
        <v>22</v>
      </c>
      <c r="B96" s="4">
        <v>1617406009</v>
      </c>
      <c r="C96" s="4" t="s">
        <v>80</v>
      </c>
      <c r="D96" s="4" t="s">
        <v>1</v>
      </c>
      <c r="E96" s="9">
        <v>44243</v>
      </c>
      <c r="F96" s="4">
        <v>3.53</v>
      </c>
    </row>
    <row r="97" spans="1:6" x14ac:dyDescent="0.25">
      <c r="A97" s="8">
        <v>23</v>
      </c>
      <c r="B97" s="4">
        <v>1617406043</v>
      </c>
      <c r="C97" s="4" t="s">
        <v>81</v>
      </c>
      <c r="D97" s="4" t="s">
        <v>1</v>
      </c>
      <c r="E97" s="9">
        <v>44243</v>
      </c>
      <c r="F97" s="4">
        <v>3.7</v>
      </c>
    </row>
    <row r="98" spans="1:6" x14ac:dyDescent="0.25">
      <c r="A98" s="8">
        <v>24</v>
      </c>
      <c r="B98" s="4">
        <v>1617406116</v>
      </c>
      <c r="C98" s="4" t="s">
        <v>82</v>
      </c>
      <c r="D98" s="4" t="s">
        <v>1</v>
      </c>
      <c r="E98" s="9">
        <v>44243</v>
      </c>
      <c r="F98" s="4">
        <v>3.54</v>
      </c>
    </row>
    <row r="99" spans="1:6" x14ac:dyDescent="0.25">
      <c r="A99" s="8">
        <v>25</v>
      </c>
      <c r="B99" s="4">
        <v>1423311008</v>
      </c>
      <c r="C99" s="4" t="s">
        <v>83</v>
      </c>
      <c r="D99" s="4" t="s">
        <v>1</v>
      </c>
      <c r="E99" s="9">
        <v>44400</v>
      </c>
      <c r="F99" s="4">
        <v>3.37</v>
      </c>
    </row>
    <row r="100" spans="1:6" x14ac:dyDescent="0.25">
      <c r="A100" s="8">
        <v>26</v>
      </c>
      <c r="B100" s="4">
        <v>1617406011</v>
      </c>
      <c r="C100" s="4" t="s">
        <v>84</v>
      </c>
      <c r="D100" s="4" t="s">
        <v>1</v>
      </c>
      <c r="E100" s="9">
        <v>44400</v>
      </c>
      <c r="F100" s="4">
        <v>3.63</v>
      </c>
    </row>
    <row r="101" spans="1:6" x14ac:dyDescent="0.25">
      <c r="A101" s="8">
        <v>27</v>
      </c>
      <c r="B101" s="4">
        <v>1617406013</v>
      </c>
      <c r="C101" s="4" t="s">
        <v>85</v>
      </c>
      <c r="D101" s="4" t="s">
        <v>1</v>
      </c>
      <c r="E101" s="9">
        <v>44400</v>
      </c>
      <c r="F101" s="4">
        <v>3.55</v>
      </c>
    </row>
    <row r="102" spans="1:6" x14ac:dyDescent="0.25">
      <c r="A102" s="8">
        <v>28</v>
      </c>
      <c r="B102" s="4">
        <v>1617406020</v>
      </c>
      <c r="C102" s="4" t="s">
        <v>86</v>
      </c>
      <c r="D102" s="4" t="s">
        <v>1</v>
      </c>
      <c r="E102" s="9">
        <v>44400</v>
      </c>
      <c r="F102" s="4">
        <v>3.63</v>
      </c>
    </row>
    <row r="103" spans="1:6" x14ac:dyDescent="0.25">
      <c r="A103" s="8">
        <v>29</v>
      </c>
      <c r="B103" s="4">
        <v>1617406049</v>
      </c>
      <c r="C103" s="4" t="s">
        <v>87</v>
      </c>
      <c r="D103" s="4" t="s">
        <v>1</v>
      </c>
      <c r="E103" s="9">
        <v>44400</v>
      </c>
      <c r="F103" s="4">
        <v>3.34</v>
      </c>
    </row>
    <row r="104" spans="1:6" x14ac:dyDescent="0.25">
      <c r="A104" s="8">
        <v>30</v>
      </c>
      <c r="B104" s="4">
        <v>1617406057</v>
      </c>
      <c r="C104" s="4" t="s">
        <v>88</v>
      </c>
      <c r="D104" s="4" t="s">
        <v>1</v>
      </c>
      <c r="E104" s="9">
        <v>44385</v>
      </c>
      <c r="F104" s="4">
        <v>3.64</v>
      </c>
    </row>
    <row r="105" spans="1:6" x14ac:dyDescent="0.25">
      <c r="A105" s="8">
        <v>31</v>
      </c>
      <c r="B105" s="4">
        <v>1617406060</v>
      </c>
      <c r="C105" s="4" t="s">
        <v>89</v>
      </c>
      <c r="D105" s="4" t="s">
        <v>1</v>
      </c>
      <c r="E105" s="9">
        <v>44400</v>
      </c>
      <c r="F105" s="4">
        <v>3.7</v>
      </c>
    </row>
    <row r="106" spans="1:6" x14ac:dyDescent="0.25">
      <c r="A106" s="8">
        <v>32</v>
      </c>
      <c r="B106" s="4">
        <v>1617406084</v>
      </c>
      <c r="C106" s="4" t="s">
        <v>90</v>
      </c>
      <c r="D106" s="4" t="s">
        <v>1</v>
      </c>
      <c r="E106" s="9">
        <v>44400</v>
      </c>
      <c r="F106" s="4">
        <v>3.58</v>
      </c>
    </row>
    <row r="107" spans="1:6" x14ac:dyDescent="0.25">
      <c r="A107" s="8">
        <v>33</v>
      </c>
      <c r="B107" s="4">
        <v>1617406092</v>
      </c>
      <c r="C107" s="4" t="s">
        <v>91</v>
      </c>
      <c r="D107" s="4" t="s">
        <v>1</v>
      </c>
      <c r="E107" s="9">
        <v>44400</v>
      </c>
      <c r="F107" s="4">
        <v>3.62</v>
      </c>
    </row>
    <row r="108" spans="1:6" x14ac:dyDescent="0.25">
      <c r="A108" s="8">
        <v>34</v>
      </c>
      <c r="B108" s="4">
        <v>1617406098</v>
      </c>
      <c r="C108" s="4" t="s">
        <v>92</v>
      </c>
      <c r="D108" s="4" t="s">
        <v>1</v>
      </c>
      <c r="E108" s="9">
        <v>44400</v>
      </c>
      <c r="F108" s="4">
        <v>3.65</v>
      </c>
    </row>
    <row r="109" spans="1:6" x14ac:dyDescent="0.25">
      <c r="A109" s="8">
        <v>35</v>
      </c>
      <c r="B109" s="4">
        <v>1617406103</v>
      </c>
      <c r="C109" s="4" t="s">
        <v>93</v>
      </c>
      <c r="D109" s="4" t="s">
        <v>1</v>
      </c>
      <c r="E109" s="9">
        <v>44400</v>
      </c>
      <c r="F109" s="4">
        <v>3.63</v>
      </c>
    </row>
    <row r="110" spans="1:6" x14ac:dyDescent="0.25">
      <c r="A110" s="8">
        <v>36</v>
      </c>
      <c r="B110" s="4">
        <v>1617406110</v>
      </c>
      <c r="C110" s="4" t="s">
        <v>94</v>
      </c>
      <c r="D110" s="4" t="s">
        <v>1</v>
      </c>
      <c r="E110" s="9">
        <v>44400</v>
      </c>
      <c r="F110" s="4">
        <v>3.62</v>
      </c>
    </row>
    <row r="111" spans="1:6" x14ac:dyDescent="0.25">
      <c r="A111" s="8">
        <v>37</v>
      </c>
      <c r="B111" s="4">
        <v>1617406119</v>
      </c>
      <c r="C111" s="4" t="s">
        <v>95</v>
      </c>
      <c r="D111" s="4" t="s">
        <v>1</v>
      </c>
      <c r="E111" s="9">
        <v>44400</v>
      </c>
      <c r="F111" s="4">
        <v>3.43</v>
      </c>
    </row>
    <row r="112" spans="1:6" x14ac:dyDescent="0.25">
      <c r="A112" s="8">
        <v>38</v>
      </c>
      <c r="B112" s="4">
        <v>1717406006</v>
      </c>
      <c r="C112" s="4" t="s">
        <v>96</v>
      </c>
      <c r="D112" s="4" t="s">
        <v>1</v>
      </c>
      <c r="E112" s="9">
        <v>44484</v>
      </c>
      <c r="F112" s="4">
        <v>3.62</v>
      </c>
    </row>
    <row r="113" spans="1:6" x14ac:dyDescent="0.25">
      <c r="A113" s="8">
        <v>39</v>
      </c>
      <c r="B113" s="4">
        <v>1717406009</v>
      </c>
      <c r="C113" s="4" t="s">
        <v>97</v>
      </c>
      <c r="D113" s="4" t="s">
        <v>1</v>
      </c>
      <c r="E113" s="9">
        <v>44400</v>
      </c>
      <c r="F113" s="4">
        <v>3.55</v>
      </c>
    </row>
    <row r="114" spans="1:6" x14ac:dyDescent="0.25">
      <c r="A114" s="8">
        <v>40</v>
      </c>
      <c r="B114" s="4">
        <v>1717406012</v>
      </c>
      <c r="C114" s="4" t="s">
        <v>98</v>
      </c>
      <c r="D114" s="4" t="s">
        <v>1</v>
      </c>
      <c r="E114" s="9">
        <v>44400</v>
      </c>
      <c r="F114" s="4">
        <v>3.73</v>
      </c>
    </row>
    <row r="115" spans="1:6" x14ac:dyDescent="0.25">
      <c r="A115" s="8">
        <v>41</v>
      </c>
      <c r="B115" s="4">
        <v>1717406017</v>
      </c>
      <c r="C115" s="4" t="s">
        <v>99</v>
      </c>
      <c r="D115" s="4" t="s">
        <v>1</v>
      </c>
      <c r="E115" s="9">
        <v>44400</v>
      </c>
      <c r="F115" s="4">
        <v>3.91</v>
      </c>
    </row>
    <row r="116" spans="1:6" x14ac:dyDescent="0.25">
      <c r="A116" s="8">
        <v>42</v>
      </c>
      <c r="B116" s="4">
        <v>1717406034</v>
      </c>
      <c r="C116" s="4" t="s">
        <v>100</v>
      </c>
      <c r="D116" s="4" t="s">
        <v>1</v>
      </c>
      <c r="E116" s="9">
        <v>44484</v>
      </c>
      <c r="F116" s="4">
        <v>3.5</v>
      </c>
    </row>
    <row r="117" spans="1:6" x14ac:dyDescent="0.25">
      <c r="A117" s="8">
        <v>43</v>
      </c>
      <c r="B117" s="4">
        <v>1717406037</v>
      </c>
      <c r="C117" s="4" t="s">
        <v>101</v>
      </c>
      <c r="D117" s="4" t="s">
        <v>1</v>
      </c>
      <c r="E117" s="9">
        <v>44484</v>
      </c>
      <c r="F117" s="4">
        <v>3.72</v>
      </c>
    </row>
    <row r="118" spans="1:6" x14ac:dyDescent="0.25">
      <c r="A118" s="8">
        <v>44</v>
      </c>
      <c r="B118" s="4">
        <v>1717406038</v>
      </c>
      <c r="C118" s="4" t="s">
        <v>102</v>
      </c>
      <c r="D118" s="4" t="s">
        <v>1</v>
      </c>
      <c r="E118" s="9">
        <v>44484</v>
      </c>
      <c r="F118" s="4">
        <v>3.42</v>
      </c>
    </row>
    <row r="119" spans="1:6" x14ac:dyDescent="0.25">
      <c r="A119" s="8">
        <v>45</v>
      </c>
      <c r="B119" s="4">
        <v>1717406039</v>
      </c>
      <c r="C119" s="4" t="s">
        <v>103</v>
      </c>
      <c r="D119" s="4" t="s">
        <v>1</v>
      </c>
      <c r="E119" s="9">
        <v>44484</v>
      </c>
      <c r="F119" s="4">
        <v>3.61</v>
      </c>
    </row>
    <row r="120" spans="1:6" x14ac:dyDescent="0.25">
      <c r="A120" s="8">
        <v>46</v>
      </c>
      <c r="B120" s="4">
        <v>1717406049</v>
      </c>
      <c r="C120" s="4" t="s">
        <v>104</v>
      </c>
      <c r="D120" s="4" t="s">
        <v>1</v>
      </c>
      <c r="E120" s="9">
        <v>44400</v>
      </c>
      <c r="F120" s="4">
        <v>3.74</v>
      </c>
    </row>
    <row r="121" spans="1:6" x14ac:dyDescent="0.25">
      <c r="A121" s="8">
        <v>47</v>
      </c>
      <c r="B121" s="4">
        <v>1717406053</v>
      </c>
      <c r="C121" s="4" t="s">
        <v>105</v>
      </c>
      <c r="D121" s="4" t="s">
        <v>1</v>
      </c>
      <c r="E121" s="9">
        <v>44484</v>
      </c>
      <c r="F121" s="4">
        <v>3.65</v>
      </c>
    </row>
    <row r="122" spans="1:6" x14ac:dyDescent="0.25">
      <c r="A122" s="8">
        <v>48</v>
      </c>
      <c r="B122" s="4">
        <v>1717406054</v>
      </c>
      <c r="C122" s="4" t="s">
        <v>106</v>
      </c>
      <c r="D122" s="4" t="s">
        <v>1</v>
      </c>
      <c r="E122" s="9">
        <v>44341</v>
      </c>
      <c r="F122" s="4">
        <v>3.66</v>
      </c>
    </row>
    <row r="123" spans="1:6" x14ac:dyDescent="0.25">
      <c r="A123" s="8">
        <v>49</v>
      </c>
      <c r="B123" s="4">
        <v>1717406063</v>
      </c>
      <c r="C123" s="4" t="s">
        <v>107</v>
      </c>
      <c r="D123" s="4" t="s">
        <v>1</v>
      </c>
      <c r="E123" s="9">
        <v>44497</v>
      </c>
      <c r="F123" s="4">
        <v>3.73</v>
      </c>
    </row>
    <row r="124" spans="1:6" x14ac:dyDescent="0.25">
      <c r="A124" s="8">
        <v>50</v>
      </c>
      <c r="B124" s="4">
        <v>1717406064</v>
      </c>
      <c r="C124" s="4" t="s">
        <v>108</v>
      </c>
      <c r="D124" s="4" t="s">
        <v>1</v>
      </c>
      <c r="E124" s="9">
        <v>44400</v>
      </c>
      <c r="F124" s="4">
        <v>3.71</v>
      </c>
    </row>
    <row r="125" spans="1:6" x14ac:dyDescent="0.25">
      <c r="A125" s="8">
        <v>51</v>
      </c>
      <c r="B125" s="4">
        <v>1717406071</v>
      </c>
      <c r="C125" s="4" t="s">
        <v>109</v>
      </c>
      <c r="D125" s="4" t="s">
        <v>1</v>
      </c>
      <c r="E125" s="9">
        <v>44400</v>
      </c>
      <c r="F125" s="4">
        <v>3.71</v>
      </c>
    </row>
    <row r="126" spans="1:6" x14ac:dyDescent="0.25">
      <c r="A126" s="8">
        <v>52</v>
      </c>
      <c r="B126" s="4">
        <v>1717406075</v>
      </c>
      <c r="C126" s="4" t="s">
        <v>110</v>
      </c>
      <c r="D126" s="4" t="s">
        <v>1</v>
      </c>
      <c r="E126" s="9">
        <v>44400</v>
      </c>
      <c r="F126" s="4">
        <v>3.61</v>
      </c>
    </row>
    <row r="127" spans="1:6" x14ac:dyDescent="0.25">
      <c r="A127" s="8">
        <v>53</v>
      </c>
      <c r="B127" s="4">
        <v>1717406086</v>
      </c>
      <c r="C127" s="4" t="s">
        <v>111</v>
      </c>
      <c r="D127" s="4" t="s">
        <v>1</v>
      </c>
      <c r="E127" s="9">
        <v>44484</v>
      </c>
      <c r="F127" s="4">
        <v>3.62</v>
      </c>
    </row>
    <row r="128" spans="1:6" x14ac:dyDescent="0.25">
      <c r="A128" s="8">
        <v>54</v>
      </c>
      <c r="B128" s="4">
        <v>1717406087</v>
      </c>
      <c r="C128" s="4" t="s">
        <v>112</v>
      </c>
      <c r="D128" s="4" t="s">
        <v>1</v>
      </c>
      <c r="E128" s="9">
        <v>44484</v>
      </c>
      <c r="F128" s="4">
        <v>3.66</v>
      </c>
    </row>
    <row r="129" spans="1:17" x14ac:dyDescent="0.25">
      <c r="A129" s="8">
        <v>55</v>
      </c>
      <c r="B129" s="4">
        <v>1717406089</v>
      </c>
      <c r="C129" s="4" t="s">
        <v>113</v>
      </c>
      <c r="D129" s="4" t="s">
        <v>1</v>
      </c>
      <c r="E129" s="9">
        <v>44400</v>
      </c>
      <c r="F129" s="4">
        <v>3.76</v>
      </c>
    </row>
    <row r="130" spans="1:17" x14ac:dyDescent="0.25">
      <c r="A130" s="11" t="s">
        <v>180</v>
      </c>
      <c r="B130" s="12"/>
      <c r="C130" s="12"/>
      <c r="D130" s="12"/>
      <c r="E130" s="13"/>
      <c r="F130" s="4">
        <f>SUM(F75:F129)</f>
        <v>197.96000000000004</v>
      </c>
    </row>
    <row r="131" spans="1:17" x14ac:dyDescent="0.25">
      <c r="A131" s="10" t="s">
        <v>179</v>
      </c>
      <c r="B131" s="10"/>
      <c r="C131" s="10"/>
      <c r="D131" s="10"/>
      <c r="E131" s="10"/>
      <c r="F131" s="4">
        <f>F130/55</f>
        <v>3.5992727272727278</v>
      </c>
      <c r="M131" s="14"/>
      <c r="N131" s="14"/>
      <c r="O131" s="14"/>
      <c r="P131" s="14"/>
      <c r="Q131" s="14"/>
    </row>
    <row r="132" spans="1:17" x14ac:dyDescent="0.25">
      <c r="A132" s="10" t="s">
        <v>181</v>
      </c>
      <c r="B132" s="10"/>
      <c r="C132" s="10"/>
      <c r="D132" s="10"/>
      <c r="E132" s="10"/>
      <c r="F132" s="4">
        <f>MAX(F75:F129)</f>
        <v>3.91</v>
      </c>
      <c r="M132" s="14"/>
      <c r="N132" s="14"/>
      <c r="O132" s="14"/>
      <c r="P132" s="14"/>
      <c r="Q132" s="14"/>
    </row>
    <row r="133" spans="1:17" x14ac:dyDescent="0.25">
      <c r="A133" s="10" t="s">
        <v>182</v>
      </c>
      <c r="B133" s="10"/>
      <c r="C133" s="10"/>
      <c r="D133" s="10"/>
      <c r="E133" s="10"/>
      <c r="F133" s="4">
        <f>MIN(F75:F129)</f>
        <v>3</v>
      </c>
      <c r="M133" s="14"/>
      <c r="N133" s="14"/>
      <c r="O133" s="14"/>
      <c r="P133" s="14"/>
      <c r="Q133" s="14"/>
    </row>
    <row r="134" spans="1:17" s="15" customFormat="1" x14ac:dyDescent="0.25">
      <c r="A134" s="14"/>
      <c r="M134" s="14"/>
      <c r="N134" s="14"/>
      <c r="O134" s="14"/>
      <c r="P134" s="14"/>
      <c r="Q134" s="14"/>
    </row>
    <row r="135" spans="1:17" s="15" customFormat="1" x14ac:dyDescent="0.25">
      <c r="A135" s="14"/>
      <c r="M135" s="14"/>
      <c r="N135" s="14"/>
      <c r="O135" s="14"/>
      <c r="P135" s="14"/>
      <c r="Q135" s="14"/>
    </row>
    <row r="136" spans="1:17" x14ac:dyDescent="0.25">
      <c r="A136" s="17" t="s">
        <v>184</v>
      </c>
      <c r="B136" s="17"/>
    </row>
    <row r="137" spans="1:17" x14ac:dyDescent="0.25">
      <c r="A137" s="7"/>
      <c r="B137" s="7"/>
    </row>
    <row r="138" spans="1:17" s="5" customFormat="1" x14ac:dyDescent="0.25">
      <c r="A138" s="3" t="s">
        <v>173</v>
      </c>
      <c r="B138" s="2" t="s">
        <v>174</v>
      </c>
      <c r="C138" s="2" t="s">
        <v>175</v>
      </c>
      <c r="D138" s="2" t="s">
        <v>176</v>
      </c>
      <c r="E138" s="2" t="s">
        <v>177</v>
      </c>
      <c r="F138" s="2" t="s">
        <v>178</v>
      </c>
    </row>
    <row r="139" spans="1:17" x14ac:dyDescent="0.25">
      <c r="A139" s="8">
        <v>1</v>
      </c>
      <c r="B139" s="4">
        <v>1423311007</v>
      </c>
      <c r="C139" s="4" t="s">
        <v>114</v>
      </c>
      <c r="D139" s="4" t="s">
        <v>1</v>
      </c>
      <c r="E139" s="9">
        <v>44561</v>
      </c>
      <c r="F139" s="4">
        <v>3.4</v>
      </c>
    </row>
    <row r="140" spans="1:17" x14ac:dyDescent="0.25">
      <c r="A140" s="8">
        <v>2</v>
      </c>
      <c r="B140" s="4">
        <v>1522406068</v>
      </c>
      <c r="C140" s="4" t="s">
        <v>115</v>
      </c>
      <c r="D140" s="4" t="s">
        <v>1</v>
      </c>
      <c r="E140" s="9">
        <v>44617</v>
      </c>
      <c r="F140" s="4">
        <v>3.32</v>
      </c>
    </row>
    <row r="141" spans="1:17" x14ac:dyDescent="0.25">
      <c r="A141" s="8">
        <v>3</v>
      </c>
      <c r="B141" s="4">
        <v>1617406005</v>
      </c>
      <c r="C141" s="4" t="s">
        <v>116</v>
      </c>
      <c r="D141" s="4" t="s">
        <v>1</v>
      </c>
      <c r="E141" s="9">
        <v>44617</v>
      </c>
      <c r="F141" s="4">
        <v>3.6</v>
      </c>
    </row>
    <row r="142" spans="1:17" x14ac:dyDescent="0.25">
      <c r="A142" s="8">
        <v>4</v>
      </c>
      <c r="B142" s="4">
        <v>1617406039</v>
      </c>
      <c r="C142" s="4" t="s">
        <v>117</v>
      </c>
      <c r="D142" s="4" t="s">
        <v>1</v>
      </c>
      <c r="E142" s="9">
        <v>44617</v>
      </c>
      <c r="F142" s="4">
        <v>3.52</v>
      </c>
    </row>
    <row r="143" spans="1:17" x14ac:dyDescent="0.25">
      <c r="A143" s="8">
        <v>5</v>
      </c>
      <c r="B143" s="4">
        <v>1617406055</v>
      </c>
      <c r="C143" s="4" t="s">
        <v>118</v>
      </c>
      <c r="D143" s="4" t="s">
        <v>1</v>
      </c>
      <c r="E143" s="9">
        <v>44617</v>
      </c>
      <c r="F143" s="4">
        <v>3.61</v>
      </c>
    </row>
    <row r="144" spans="1:17" x14ac:dyDescent="0.25">
      <c r="A144" s="8">
        <v>6</v>
      </c>
      <c r="B144" s="4">
        <v>1617406091</v>
      </c>
      <c r="C144" s="4" t="s">
        <v>119</v>
      </c>
      <c r="D144" s="4" t="s">
        <v>1</v>
      </c>
      <c r="E144" s="9">
        <v>44617</v>
      </c>
      <c r="F144" s="4">
        <v>3.65</v>
      </c>
    </row>
    <row r="145" spans="1:6" x14ac:dyDescent="0.25">
      <c r="A145" s="8">
        <v>7</v>
      </c>
      <c r="B145" s="4">
        <v>1617406099</v>
      </c>
      <c r="C145" s="4" t="s">
        <v>120</v>
      </c>
      <c r="D145" s="4" t="s">
        <v>1</v>
      </c>
      <c r="E145" s="9">
        <v>44617</v>
      </c>
      <c r="F145" s="4">
        <v>3.55</v>
      </c>
    </row>
    <row r="146" spans="1:6" x14ac:dyDescent="0.25">
      <c r="A146" s="8">
        <v>8</v>
      </c>
      <c r="B146" s="4">
        <v>1617406104</v>
      </c>
      <c r="C146" s="4" t="s">
        <v>121</v>
      </c>
      <c r="D146" s="4" t="s">
        <v>1</v>
      </c>
      <c r="E146" s="9">
        <v>44617</v>
      </c>
      <c r="F146" s="4">
        <v>3.55</v>
      </c>
    </row>
    <row r="147" spans="1:6" x14ac:dyDescent="0.25">
      <c r="A147" s="8">
        <v>9</v>
      </c>
      <c r="B147" s="4">
        <v>1717406021</v>
      </c>
      <c r="C147" s="4" t="s">
        <v>122</v>
      </c>
      <c r="D147" s="4" t="s">
        <v>1</v>
      </c>
      <c r="E147" s="9">
        <v>44617</v>
      </c>
      <c r="F147" s="4">
        <v>3.47</v>
      </c>
    </row>
    <row r="148" spans="1:6" x14ac:dyDescent="0.25">
      <c r="A148" s="8">
        <v>10</v>
      </c>
      <c r="B148" s="4">
        <v>1717406026</v>
      </c>
      <c r="C148" s="4" t="s">
        <v>123</v>
      </c>
      <c r="D148" s="4" t="s">
        <v>1</v>
      </c>
      <c r="E148" s="9">
        <v>44617</v>
      </c>
      <c r="F148" s="4">
        <v>3.55</v>
      </c>
    </row>
    <row r="149" spans="1:6" x14ac:dyDescent="0.25">
      <c r="A149" s="8">
        <v>11</v>
      </c>
      <c r="B149" s="4">
        <v>1717406028</v>
      </c>
      <c r="C149" s="4" t="s">
        <v>124</v>
      </c>
      <c r="D149" s="4" t="s">
        <v>1</v>
      </c>
      <c r="E149" s="9">
        <v>44561</v>
      </c>
      <c r="F149" s="4">
        <v>3.73</v>
      </c>
    </row>
    <row r="150" spans="1:6" x14ac:dyDescent="0.25">
      <c r="A150" s="8">
        <v>12</v>
      </c>
      <c r="B150" s="4">
        <v>1717406059</v>
      </c>
      <c r="C150" s="4" t="s">
        <v>125</v>
      </c>
      <c r="D150" s="4" t="s">
        <v>1</v>
      </c>
      <c r="E150" s="9">
        <v>44617</v>
      </c>
      <c r="F150" s="4">
        <v>3.61</v>
      </c>
    </row>
    <row r="151" spans="1:6" x14ac:dyDescent="0.25">
      <c r="A151" s="8">
        <v>13</v>
      </c>
      <c r="B151" s="4">
        <v>1717406061</v>
      </c>
      <c r="C151" s="4" t="s">
        <v>126</v>
      </c>
      <c r="D151" s="4" t="s">
        <v>1</v>
      </c>
      <c r="E151" s="9">
        <v>44400</v>
      </c>
      <c r="F151" s="4">
        <v>3.75</v>
      </c>
    </row>
    <row r="152" spans="1:6" x14ac:dyDescent="0.25">
      <c r="A152" s="8">
        <v>14</v>
      </c>
      <c r="B152" s="4">
        <v>1717406072</v>
      </c>
      <c r="C152" s="4" t="s">
        <v>127</v>
      </c>
      <c r="D152" s="4" t="s">
        <v>1</v>
      </c>
      <c r="E152" s="9">
        <v>44617</v>
      </c>
      <c r="F152" s="4">
        <v>3.81</v>
      </c>
    </row>
    <row r="153" spans="1:6" x14ac:dyDescent="0.25">
      <c r="A153" s="8">
        <v>15</v>
      </c>
      <c r="B153" s="4">
        <v>1717406078</v>
      </c>
      <c r="C153" s="4" t="s">
        <v>128</v>
      </c>
      <c r="D153" s="4" t="s">
        <v>1</v>
      </c>
      <c r="E153" s="9">
        <v>44617</v>
      </c>
      <c r="F153" s="4">
        <v>3.68</v>
      </c>
    </row>
    <row r="154" spans="1:6" x14ac:dyDescent="0.25">
      <c r="A154" s="8">
        <v>16</v>
      </c>
      <c r="B154" s="4">
        <v>1717406083</v>
      </c>
      <c r="C154" s="4" t="s">
        <v>129</v>
      </c>
      <c r="D154" s="4" t="s">
        <v>1</v>
      </c>
      <c r="E154" s="9">
        <v>44617</v>
      </c>
      <c r="F154" s="4">
        <v>3.45</v>
      </c>
    </row>
    <row r="155" spans="1:6" x14ac:dyDescent="0.25">
      <c r="A155" s="8">
        <v>17</v>
      </c>
      <c r="B155" s="4">
        <v>1717406088</v>
      </c>
      <c r="C155" s="4" t="s">
        <v>130</v>
      </c>
      <c r="D155" s="4" t="s">
        <v>1</v>
      </c>
      <c r="E155" s="9">
        <v>44617</v>
      </c>
      <c r="F155" s="4">
        <v>3.72</v>
      </c>
    </row>
    <row r="156" spans="1:6" x14ac:dyDescent="0.25">
      <c r="A156" s="8">
        <v>18</v>
      </c>
      <c r="B156" s="4">
        <v>1522406042</v>
      </c>
      <c r="C156" s="4" t="s">
        <v>131</v>
      </c>
      <c r="D156" s="4" t="s">
        <v>1</v>
      </c>
      <c r="E156" s="9">
        <v>44739</v>
      </c>
      <c r="F156" s="4">
        <v>3.74</v>
      </c>
    </row>
    <row r="157" spans="1:6" x14ac:dyDescent="0.25">
      <c r="A157" s="8">
        <v>19</v>
      </c>
      <c r="B157" s="4">
        <v>1522406046</v>
      </c>
      <c r="C157" s="4" t="s">
        <v>132</v>
      </c>
      <c r="D157" s="4" t="s">
        <v>1</v>
      </c>
      <c r="E157" s="9">
        <v>44739</v>
      </c>
      <c r="F157" s="4">
        <v>3.25</v>
      </c>
    </row>
    <row r="158" spans="1:6" x14ac:dyDescent="0.25">
      <c r="A158" s="8">
        <v>20</v>
      </c>
      <c r="B158" s="4">
        <v>1522406053</v>
      </c>
      <c r="C158" s="4" t="s">
        <v>133</v>
      </c>
      <c r="D158" s="4" t="s">
        <v>1</v>
      </c>
      <c r="E158" s="9">
        <v>44718</v>
      </c>
      <c r="F158" s="4">
        <v>3.52</v>
      </c>
    </row>
    <row r="159" spans="1:6" x14ac:dyDescent="0.25">
      <c r="A159" s="8">
        <v>21</v>
      </c>
      <c r="B159" s="4">
        <v>1522406055</v>
      </c>
      <c r="C159" s="4" t="s">
        <v>134</v>
      </c>
      <c r="D159" s="4" t="s">
        <v>1</v>
      </c>
      <c r="E159" s="9">
        <v>44739</v>
      </c>
      <c r="F159" s="4">
        <v>3.43</v>
      </c>
    </row>
    <row r="160" spans="1:6" x14ac:dyDescent="0.25">
      <c r="A160" s="8">
        <v>22</v>
      </c>
      <c r="B160" s="4">
        <v>1522406059</v>
      </c>
      <c r="C160" s="4" t="s">
        <v>135</v>
      </c>
      <c r="D160" s="4" t="s">
        <v>1</v>
      </c>
      <c r="E160" s="9">
        <v>44739</v>
      </c>
      <c r="F160" s="4">
        <v>3.3</v>
      </c>
    </row>
    <row r="161" spans="1:6" x14ac:dyDescent="0.25">
      <c r="A161" s="8">
        <v>23</v>
      </c>
      <c r="B161" s="4">
        <v>1617406114</v>
      </c>
      <c r="C161" s="4" t="s">
        <v>136</v>
      </c>
      <c r="D161" s="4" t="s">
        <v>1</v>
      </c>
      <c r="E161" s="9">
        <v>44739</v>
      </c>
      <c r="F161" s="4">
        <v>3.6</v>
      </c>
    </row>
    <row r="162" spans="1:6" x14ac:dyDescent="0.25">
      <c r="A162" s="8">
        <v>24</v>
      </c>
      <c r="B162" s="4">
        <v>1617406124</v>
      </c>
      <c r="C162" s="4" t="s">
        <v>137</v>
      </c>
      <c r="D162" s="4" t="s">
        <v>1</v>
      </c>
      <c r="E162" s="9">
        <v>44739</v>
      </c>
      <c r="F162" s="4">
        <v>3.52</v>
      </c>
    </row>
    <row r="163" spans="1:6" x14ac:dyDescent="0.25">
      <c r="A163" s="8">
        <v>25</v>
      </c>
      <c r="B163" s="4">
        <v>1717406014</v>
      </c>
      <c r="C163" s="4" t="s">
        <v>138</v>
      </c>
      <c r="D163" s="4" t="s">
        <v>1</v>
      </c>
      <c r="E163" s="9">
        <v>44739</v>
      </c>
      <c r="F163" s="4">
        <v>3.66</v>
      </c>
    </row>
    <row r="164" spans="1:6" x14ac:dyDescent="0.25">
      <c r="A164" s="8">
        <v>26</v>
      </c>
      <c r="B164" s="4">
        <v>1717406042</v>
      </c>
      <c r="C164" s="4" t="s">
        <v>139</v>
      </c>
      <c r="D164" s="4" t="s">
        <v>1</v>
      </c>
      <c r="E164" s="9">
        <v>44739</v>
      </c>
      <c r="F164" s="4">
        <v>3.5</v>
      </c>
    </row>
    <row r="165" spans="1:6" x14ac:dyDescent="0.25">
      <c r="A165" s="8">
        <v>27</v>
      </c>
      <c r="B165" s="4">
        <v>1717406046</v>
      </c>
      <c r="C165" s="4" t="s">
        <v>140</v>
      </c>
      <c r="D165" s="4" t="s">
        <v>1</v>
      </c>
      <c r="E165" s="9">
        <v>44739</v>
      </c>
      <c r="F165" s="4">
        <v>3.6</v>
      </c>
    </row>
    <row r="166" spans="1:6" x14ac:dyDescent="0.25">
      <c r="A166" s="8">
        <v>28</v>
      </c>
      <c r="B166" s="4">
        <v>1717406070</v>
      </c>
      <c r="C166" s="4" t="s">
        <v>141</v>
      </c>
      <c r="D166" s="4" t="s">
        <v>1</v>
      </c>
      <c r="E166" s="9">
        <v>44739</v>
      </c>
      <c r="F166" s="4">
        <v>3.6</v>
      </c>
    </row>
    <row r="167" spans="1:6" x14ac:dyDescent="0.25">
      <c r="A167" s="8">
        <v>29</v>
      </c>
      <c r="B167" s="4">
        <v>1717406079</v>
      </c>
      <c r="C167" s="4" t="s">
        <v>142</v>
      </c>
      <c r="D167" s="4" t="s">
        <v>1</v>
      </c>
      <c r="E167" s="9">
        <v>44739</v>
      </c>
      <c r="F167" s="4">
        <v>3.49</v>
      </c>
    </row>
    <row r="168" spans="1:6" x14ac:dyDescent="0.25">
      <c r="A168" s="8">
        <v>30</v>
      </c>
      <c r="B168" s="4">
        <v>1817406031</v>
      </c>
      <c r="C168" s="4" t="s">
        <v>143</v>
      </c>
      <c r="D168" s="4" t="s">
        <v>1</v>
      </c>
      <c r="E168" s="9">
        <v>44739</v>
      </c>
      <c r="F168" s="4">
        <v>3.85</v>
      </c>
    </row>
    <row r="169" spans="1:6" x14ac:dyDescent="0.25">
      <c r="A169" s="8">
        <v>31</v>
      </c>
      <c r="B169" s="4">
        <v>1817406049</v>
      </c>
      <c r="C169" s="4" t="s">
        <v>144</v>
      </c>
      <c r="D169" s="4" t="s">
        <v>1</v>
      </c>
      <c r="E169" s="9">
        <v>44739</v>
      </c>
      <c r="F169" s="4">
        <v>3.72</v>
      </c>
    </row>
    <row r="170" spans="1:6" x14ac:dyDescent="0.25">
      <c r="A170" s="8">
        <v>32</v>
      </c>
      <c r="B170" s="4">
        <v>1817406060</v>
      </c>
      <c r="C170" s="4" t="s">
        <v>145</v>
      </c>
      <c r="D170" s="4" t="s">
        <v>1</v>
      </c>
      <c r="E170" s="9">
        <v>44739</v>
      </c>
      <c r="F170" s="4">
        <v>3.74</v>
      </c>
    </row>
    <row r="171" spans="1:6" x14ac:dyDescent="0.25">
      <c r="A171" s="8">
        <v>33</v>
      </c>
      <c r="B171" s="4">
        <v>1817406083</v>
      </c>
      <c r="C171" s="4" t="s">
        <v>146</v>
      </c>
      <c r="D171" s="4" t="s">
        <v>1</v>
      </c>
      <c r="E171" s="9">
        <v>44739</v>
      </c>
      <c r="F171" s="4">
        <v>3.54</v>
      </c>
    </row>
    <row r="172" spans="1:6" x14ac:dyDescent="0.25">
      <c r="A172" s="8">
        <v>34</v>
      </c>
      <c r="B172" s="4">
        <v>1617406045</v>
      </c>
      <c r="C172" s="4" t="s">
        <v>147</v>
      </c>
      <c r="D172" s="4" t="s">
        <v>1</v>
      </c>
      <c r="E172" s="9">
        <v>44804</v>
      </c>
      <c r="F172" s="4">
        <v>3.51</v>
      </c>
    </row>
    <row r="173" spans="1:6" x14ac:dyDescent="0.25">
      <c r="A173" s="8">
        <v>35</v>
      </c>
      <c r="B173" s="4">
        <v>1617406087</v>
      </c>
      <c r="C173" s="4" t="s">
        <v>148</v>
      </c>
      <c r="D173" s="4" t="s">
        <v>1</v>
      </c>
      <c r="E173" s="9">
        <v>44848</v>
      </c>
      <c r="F173" s="4">
        <v>3.51</v>
      </c>
    </row>
    <row r="174" spans="1:6" x14ac:dyDescent="0.25">
      <c r="A174" s="8">
        <v>36</v>
      </c>
      <c r="B174" s="4">
        <v>1617406133</v>
      </c>
      <c r="C174" s="4" t="s">
        <v>149</v>
      </c>
      <c r="D174" s="4" t="s">
        <v>1</v>
      </c>
      <c r="E174" s="9">
        <v>44804</v>
      </c>
      <c r="F174" s="4">
        <v>3.59</v>
      </c>
    </row>
    <row r="175" spans="1:6" x14ac:dyDescent="0.25">
      <c r="A175" s="8">
        <v>37</v>
      </c>
      <c r="B175" s="4">
        <v>1817406024</v>
      </c>
      <c r="C175" s="4" t="s">
        <v>150</v>
      </c>
      <c r="D175" s="4" t="s">
        <v>1</v>
      </c>
      <c r="E175" s="9">
        <v>44804</v>
      </c>
      <c r="F175" s="4">
        <v>3.68</v>
      </c>
    </row>
    <row r="176" spans="1:6" x14ac:dyDescent="0.25">
      <c r="A176" s="8">
        <v>38</v>
      </c>
      <c r="B176" s="4">
        <v>1817406026</v>
      </c>
      <c r="C176" s="4" t="s">
        <v>151</v>
      </c>
      <c r="D176" s="4" t="s">
        <v>1</v>
      </c>
      <c r="E176" s="9">
        <v>44804</v>
      </c>
      <c r="F176" s="4">
        <v>3.61</v>
      </c>
    </row>
    <row r="177" spans="1:10" x14ac:dyDescent="0.25">
      <c r="A177" s="8">
        <v>39</v>
      </c>
      <c r="B177" s="4">
        <v>1817406029</v>
      </c>
      <c r="C177" s="4" t="s">
        <v>152</v>
      </c>
      <c r="D177" s="4" t="s">
        <v>1</v>
      </c>
      <c r="E177" s="9">
        <v>44848</v>
      </c>
      <c r="F177" s="4">
        <v>3.7</v>
      </c>
    </row>
    <row r="178" spans="1:10" x14ac:dyDescent="0.25">
      <c r="A178" s="8">
        <v>40</v>
      </c>
      <c r="B178" s="4">
        <v>1817406034</v>
      </c>
      <c r="C178" s="4" t="s">
        <v>153</v>
      </c>
      <c r="D178" s="4" t="s">
        <v>1</v>
      </c>
      <c r="E178" s="9">
        <v>44804</v>
      </c>
      <c r="F178" s="4">
        <v>3.64</v>
      </c>
    </row>
    <row r="179" spans="1:10" x14ac:dyDescent="0.25">
      <c r="A179" s="8">
        <v>41</v>
      </c>
      <c r="B179" s="4">
        <v>1817406039</v>
      </c>
      <c r="C179" s="4" t="s">
        <v>154</v>
      </c>
      <c r="D179" s="4" t="s">
        <v>1</v>
      </c>
      <c r="E179" s="9">
        <v>44848</v>
      </c>
      <c r="F179" s="4">
        <v>3.59</v>
      </c>
    </row>
    <row r="180" spans="1:10" x14ac:dyDescent="0.25">
      <c r="A180" s="8">
        <v>42</v>
      </c>
      <c r="B180" s="4">
        <v>1817406053</v>
      </c>
      <c r="C180" s="4" t="s">
        <v>155</v>
      </c>
      <c r="D180" s="4" t="s">
        <v>1</v>
      </c>
      <c r="E180" s="9">
        <v>44804</v>
      </c>
      <c r="F180" s="4">
        <v>3.7</v>
      </c>
    </row>
    <row r="181" spans="1:10" x14ac:dyDescent="0.25">
      <c r="A181" s="8">
        <v>43</v>
      </c>
      <c r="B181" s="4">
        <v>1817406061</v>
      </c>
      <c r="C181" s="4" t="s">
        <v>156</v>
      </c>
      <c r="D181" s="4" t="s">
        <v>1</v>
      </c>
      <c r="E181" s="9">
        <v>44848</v>
      </c>
      <c r="F181" s="4">
        <v>3.5</v>
      </c>
    </row>
    <row r="182" spans="1:10" x14ac:dyDescent="0.25">
      <c r="A182" s="8">
        <v>44</v>
      </c>
      <c r="B182" s="4">
        <v>1817406065</v>
      </c>
      <c r="C182" s="4" t="s">
        <v>157</v>
      </c>
      <c r="D182" s="4" t="s">
        <v>1</v>
      </c>
      <c r="E182" s="9">
        <v>44804</v>
      </c>
      <c r="F182" s="4">
        <v>3.65</v>
      </c>
    </row>
    <row r="183" spans="1:10" x14ac:dyDescent="0.25">
      <c r="A183" s="8">
        <v>45</v>
      </c>
      <c r="B183" s="4">
        <v>1817406066</v>
      </c>
      <c r="C183" s="4" t="s">
        <v>158</v>
      </c>
      <c r="D183" s="4" t="s">
        <v>1</v>
      </c>
      <c r="E183" s="9">
        <v>44848</v>
      </c>
      <c r="F183" s="4">
        <v>3.75</v>
      </c>
    </row>
    <row r="184" spans="1:10" x14ac:dyDescent="0.25">
      <c r="A184" s="8">
        <v>46</v>
      </c>
      <c r="B184" s="4">
        <v>1817406071</v>
      </c>
      <c r="C184" s="4" t="s">
        <v>159</v>
      </c>
      <c r="D184" s="4" t="s">
        <v>1</v>
      </c>
      <c r="E184" s="9">
        <v>44848</v>
      </c>
      <c r="F184" s="4">
        <v>3.74</v>
      </c>
    </row>
    <row r="185" spans="1:10" x14ac:dyDescent="0.25">
      <c r="A185" s="8">
        <v>47</v>
      </c>
      <c r="B185" s="4">
        <v>1817406074</v>
      </c>
      <c r="C185" s="4" t="s">
        <v>160</v>
      </c>
      <c r="D185" s="4" t="s">
        <v>1</v>
      </c>
      <c r="E185" s="9">
        <v>44848</v>
      </c>
      <c r="F185" s="4">
        <v>3.53</v>
      </c>
    </row>
    <row r="186" spans="1:10" x14ac:dyDescent="0.25">
      <c r="A186" s="8">
        <v>48</v>
      </c>
      <c r="B186" s="4">
        <v>1817406076</v>
      </c>
      <c r="C186" s="4" t="s">
        <v>161</v>
      </c>
      <c r="D186" s="4" t="s">
        <v>1</v>
      </c>
      <c r="E186" s="9">
        <v>44848</v>
      </c>
      <c r="F186" s="4">
        <v>3.69</v>
      </c>
    </row>
    <row r="187" spans="1:10" x14ac:dyDescent="0.25">
      <c r="A187" s="8">
        <v>49</v>
      </c>
      <c r="B187" s="4">
        <v>1817406077</v>
      </c>
      <c r="C187" s="4" t="s">
        <v>162</v>
      </c>
      <c r="D187" s="4" t="s">
        <v>1</v>
      </c>
      <c r="E187" s="9">
        <v>44848</v>
      </c>
      <c r="F187" s="4">
        <v>3.65</v>
      </c>
    </row>
    <row r="188" spans="1:10" x14ac:dyDescent="0.25">
      <c r="A188" s="8">
        <v>50</v>
      </c>
      <c r="B188" s="4">
        <v>1817406078</v>
      </c>
      <c r="C188" s="4" t="s">
        <v>163</v>
      </c>
      <c r="D188" s="4" t="s">
        <v>1</v>
      </c>
      <c r="E188" s="9">
        <v>44848</v>
      </c>
      <c r="F188" s="4">
        <v>3.58</v>
      </c>
    </row>
    <row r="189" spans="1:10" x14ac:dyDescent="0.25">
      <c r="A189" s="8">
        <v>51</v>
      </c>
      <c r="B189" s="4">
        <v>1817406084</v>
      </c>
      <c r="C189" s="4" t="s">
        <v>164</v>
      </c>
      <c r="D189" s="4" t="s">
        <v>1</v>
      </c>
      <c r="E189" s="9">
        <v>44804</v>
      </c>
      <c r="F189" s="4">
        <v>3.73</v>
      </c>
    </row>
    <row r="190" spans="1:10" x14ac:dyDescent="0.25">
      <c r="A190" s="11" t="s">
        <v>180</v>
      </c>
      <c r="B190" s="12"/>
      <c r="C190" s="12"/>
      <c r="D190" s="12"/>
      <c r="E190" s="13"/>
      <c r="F190" s="4">
        <f>SUM(F139:F189)</f>
        <v>183.37999999999997</v>
      </c>
      <c r="J190" t="s">
        <v>185</v>
      </c>
    </row>
    <row r="191" spans="1:10" x14ac:dyDescent="0.25">
      <c r="A191" s="10" t="s">
        <v>179</v>
      </c>
      <c r="B191" s="10"/>
      <c r="C191" s="10"/>
      <c r="D191" s="10"/>
      <c r="E191" s="10"/>
      <c r="F191" s="4">
        <f>F190/51</f>
        <v>3.5956862745098035</v>
      </c>
    </row>
    <row r="192" spans="1:10" x14ac:dyDescent="0.25">
      <c r="A192" s="10" t="s">
        <v>181</v>
      </c>
      <c r="B192" s="10"/>
      <c r="C192" s="10"/>
      <c r="D192" s="10"/>
      <c r="E192" s="10"/>
      <c r="F192" s="4">
        <f>MAX(F139:F189)</f>
        <v>3.85</v>
      </c>
    </row>
    <row r="193" spans="1:6" x14ac:dyDescent="0.25">
      <c r="A193" s="10" t="s">
        <v>182</v>
      </c>
      <c r="B193" s="10"/>
      <c r="C193" s="10"/>
      <c r="D193" s="10"/>
      <c r="E193" s="10"/>
      <c r="F193" s="4">
        <f>MIN(F139:F189)</f>
        <v>3.25</v>
      </c>
    </row>
  </sheetData>
  <mergeCells count="15">
    <mergeCell ref="A136:B136"/>
    <mergeCell ref="A190:E190"/>
    <mergeCell ref="A191:E191"/>
    <mergeCell ref="A192:E192"/>
    <mergeCell ref="A193:E193"/>
    <mergeCell ref="A130:E130"/>
    <mergeCell ref="A131:E131"/>
    <mergeCell ref="A132:E132"/>
    <mergeCell ref="A133:E133"/>
    <mergeCell ref="A3:B3"/>
    <mergeCell ref="A66:E66"/>
    <mergeCell ref="A67:E67"/>
    <mergeCell ref="A68:E68"/>
    <mergeCell ref="A69:E69"/>
    <mergeCell ref="A72:B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6FFC-E594-40B6-9EE2-99C0C2A17BC1}">
  <dimension ref="A1:D8"/>
  <sheetViews>
    <sheetView workbookViewId="0">
      <selection activeCell="A7" sqref="A7:D8"/>
    </sheetView>
  </sheetViews>
  <sheetFormatPr defaultRowHeight="15" x14ac:dyDescent="0.25"/>
  <cols>
    <col min="1" max="1" width="18" customWidth="1"/>
  </cols>
  <sheetData>
    <row r="1" spans="1:4" x14ac:dyDescent="0.25">
      <c r="A1" s="1" t="s">
        <v>165</v>
      </c>
      <c r="B1" s="1"/>
      <c r="C1" s="1"/>
      <c r="D1" s="1"/>
    </row>
    <row r="4" spans="1:4" x14ac:dyDescent="0.25">
      <c r="A4" s="2" t="s">
        <v>166</v>
      </c>
      <c r="B4" s="3">
        <v>2020</v>
      </c>
      <c r="C4" s="3">
        <v>2021</v>
      </c>
      <c r="D4" s="3">
        <v>2022</v>
      </c>
    </row>
    <row r="5" spans="1:4" x14ac:dyDescent="0.25">
      <c r="A5" s="2" t="s">
        <v>167</v>
      </c>
      <c r="B5" s="4">
        <v>60</v>
      </c>
      <c r="C5" s="4">
        <v>55</v>
      </c>
      <c r="D5" s="4">
        <v>51</v>
      </c>
    </row>
    <row r="6" spans="1:4" x14ac:dyDescent="0.25">
      <c r="A6" s="2" t="s">
        <v>168</v>
      </c>
      <c r="B6" s="4">
        <v>3.58</v>
      </c>
      <c r="C6" s="4">
        <v>3.59</v>
      </c>
      <c r="D6" s="4">
        <v>3.59</v>
      </c>
    </row>
    <row r="7" spans="1:4" x14ac:dyDescent="0.25">
      <c r="A7" s="2" t="s">
        <v>169</v>
      </c>
      <c r="B7" s="4">
        <v>3.86</v>
      </c>
      <c r="C7" s="4">
        <v>3.91</v>
      </c>
      <c r="D7" s="4">
        <v>3.85</v>
      </c>
    </row>
    <row r="8" spans="1:4" x14ac:dyDescent="0.25">
      <c r="A8" s="2" t="s">
        <v>170</v>
      </c>
      <c r="B8" s="4">
        <v>3.13</v>
      </c>
      <c r="C8" s="4">
        <v>3</v>
      </c>
      <c r="D8" s="4">
        <v>3.25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lulusan</vt:lpstr>
      <vt:lpstr>rekap IPK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2023-06-23T04:07:51Z</dcterms:created>
  <dcterms:modified xsi:type="dcterms:W3CDTF">2023-06-23T04:18:31Z</dcterms:modified>
</cp:coreProperties>
</file>